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0460" windowHeight="8148" activeTab="0"/>
  </bookViews>
  <sheets>
    <sheet name="Resumen" sheetId="10" r:id="rId1"/>
    <sheet name="Retiros por proceso y sexo" sheetId="6" r:id="rId2"/>
    <sheet name="Afiliados con y sin retiros" sheetId="9" r:id="rId3"/>
    <sheet name="Retiros; edad y sexo" sheetId="7" r:id="rId4"/>
    <sheet name="Retiro; proceso y redad" sheetId="8" r:id="rId5"/>
    <sheet name="Retiro acum por rango" sheetId="4" r:id="rId6"/>
    <sheet name="N° retiros por afiliado" sheetId="1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 localSheetId="2">#REF!</definedName>
    <definedName name="\e">#REF!</definedName>
    <definedName name="\S">#N/A</definedName>
    <definedName name="_____Imp1" localSheetId="2">#REF!</definedName>
    <definedName name="_____Imp1">#REF!</definedName>
    <definedName name="_____Imp2" localSheetId="2">#REF!</definedName>
    <definedName name="_____Imp2">#REF!</definedName>
    <definedName name="____bol52" localSheetId="2">#REF!</definedName>
    <definedName name="____bol52">#REF!</definedName>
    <definedName name="____Imp1" localSheetId="2">#REF!</definedName>
    <definedName name="____Imp1">#REF!</definedName>
    <definedName name="____Imp2" localSheetId="2">#REF!</definedName>
    <definedName name="____Imp2">#REF!</definedName>
    <definedName name="____RM2">'[2]PAG19'!$J$3:$P$39</definedName>
    <definedName name="___bol52" localSheetId="2">#REF!</definedName>
    <definedName name="___bol52">#REF!</definedName>
    <definedName name="___Imp1" localSheetId="2">#REF!</definedName>
    <definedName name="___Imp1">#REF!</definedName>
    <definedName name="___Imp2" localSheetId="2">#REF!</definedName>
    <definedName name="___Imp2">#REF!</definedName>
    <definedName name="___RM1">'[2]PAG19'!$B$3:$I$39</definedName>
    <definedName name="___RM2">'[2]PAG19'!$J$3:$P$39</definedName>
    <definedName name="__1_" localSheetId="2">#REF!</definedName>
    <definedName name="__1_">#REF!</definedName>
    <definedName name="__123Graph_A" localSheetId="2" hidden="1">#REF!</definedName>
    <definedName name="__123Graph_A" hidden="1">#REF!</definedName>
    <definedName name="__123Graph_AGRAF" localSheetId="2" hidden="1">#REF!</definedName>
    <definedName name="__123Graph_AGRAF" hidden="1">#REF!</definedName>
    <definedName name="__123Graph_B" localSheetId="2" hidden="1">#REF!</definedName>
    <definedName name="__123Graph_B" hidden="1">#REF!</definedName>
    <definedName name="__123Graph_BGRAF" localSheetId="2" hidden="1">#REF!</definedName>
    <definedName name="__123Graph_BGRAF" hidden="1">#REF!</definedName>
    <definedName name="__123Graph_C" localSheetId="2" hidden="1">#REF!</definedName>
    <definedName name="__123Graph_C" hidden="1">#REF!</definedName>
    <definedName name="__123Graph_CGRAF" localSheetId="2" hidden="1">#REF!</definedName>
    <definedName name="__123Graph_CGRAF" hidden="1">#REF!</definedName>
    <definedName name="__123Graph_D" localSheetId="2" hidden="1">#REF!</definedName>
    <definedName name="__123Graph_D" hidden="1">#REF!</definedName>
    <definedName name="__123Graph_DGRAF" localSheetId="2" hidden="1">#REF!</definedName>
    <definedName name="__123Graph_DGRAF" hidden="1">#REF!</definedName>
    <definedName name="__123Graph_E" localSheetId="2" hidden="1">#REF!</definedName>
    <definedName name="__123Graph_E" hidden="1">#REF!</definedName>
    <definedName name="__123Graph_EGRAF" localSheetId="2" hidden="1">#REF!</definedName>
    <definedName name="__123Graph_EGRAF" hidden="1">#REF!</definedName>
    <definedName name="__123Graph_F" localSheetId="2" hidden="1">#REF!</definedName>
    <definedName name="__123Graph_F" hidden="1">#REF!</definedName>
    <definedName name="__123Graph_FGRAF" localSheetId="2" hidden="1">#REF!</definedName>
    <definedName name="__123Graph_FGRAF" hidden="1">#REF!</definedName>
    <definedName name="__123Graph_X" localSheetId="2" hidden="1">#REF!</definedName>
    <definedName name="__123Graph_X" hidden="1">#REF!</definedName>
    <definedName name="__123Graph_XGRAF" localSheetId="2" hidden="1">#REF!</definedName>
    <definedName name="__123Graph_XGRAF" hidden="1">#REF!</definedName>
    <definedName name="__bol52" localSheetId="2">#REF!</definedName>
    <definedName name="__bol52">#REF!</definedName>
    <definedName name="__Imp1" localSheetId="2">#REF!</definedName>
    <definedName name="__Imp1">#REF!</definedName>
    <definedName name="__Imp2" localSheetId="2">#REF!</definedName>
    <definedName name="__Imp2">#REF!</definedName>
    <definedName name="__RM1">'[2]PAG19'!$B$3:$I$39</definedName>
    <definedName name="__RM2">'[3]PAG19'!$J$3:$P$39</definedName>
    <definedName name="_1_" localSheetId="2">#REF!</definedName>
    <definedName name="_1_">#REF!</definedName>
    <definedName name="_1_0" localSheetId="2">#REF!</definedName>
    <definedName name="_1_0">#REF!</definedName>
    <definedName name="_10___123Graph_A_CURRENT_3" localSheetId="2" hidden="1">#REF!</definedName>
    <definedName name="_10___123Graph_A_CURRENT_3" hidden="1">#REF!</definedName>
    <definedName name="_10_0" localSheetId="2">#REF!</definedName>
    <definedName name="_10_0">#REF!</definedName>
    <definedName name="_100___123Graph_E_CURRENT_4" localSheetId="2" hidden="1">#REF!</definedName>
    <definedName name="_100___123Graph_E_CURRENT_4" hidden="1">#REF!</definedName>
    <definedName name="_102___123Graph_E_CURRENT_5" localSheetId="2" hidden="1">#REF!</definedName>
    <definedName name="_102___123Graph_E_CURRENT_5" hidden="1">#REF!</definedName>
    <definedName name="_104___123Graph_E_CURRENT_6" localSheetId="2" hidden="1">#REF!</definedName>
    <definedName name="_104___123Graph_E_CURRENT_6" hidden="1">#REF!</definedName>
    <definedName name="_106___123Graph_E_CURRENT_7" localSheetId="2" hidden="1">#REF!</definedName>
    <definedName name="_106___123Graph_E_CURRENT_7" hidden="1">#REF!</definedName>
    <definedName name="_108___123Graph_E_CURRENT_8" localSheetId="2" hidden="1">#REF!</definedName>
    <definedName name="_108___123Graph_E_CURRENT_8" hidden="1">#REF!</definedName>
    <definedName name="_11_0" localSheetId="2">#REF!</definedName>
    <definedName name="_11_0">#REF!</definedName>
    <definedName name="_110___123Graph_E_CURRENT_9" localSheetId="2" hidden="1">#REF!</definedName>
    <definedName name="_110___123Graph_E_CURRENT_9" hidden="1">#REF!</definedName>
    <definedName name="_112___123Graph_F_CURRENT" localSheetId="2" hidden="1">#REF!</definedName>
    <definedName name="_112___123Graph_F_CURRENT" hidden="1">#REF!</definedName>
    <definedName name="_114___123Graph_F_CURRENT_1" localSheetId="2" hidden="1">#REF!</definedName>
    <definedName name="_114___123Graph_F_CURRENT_1" hidden="1">#REF!</definedName>
    <definedName name="_116___123Graph_F_CURRENT_10" localSheetId="2" hidden="1">#REF!</definedName>
    <definedName name="_116___123Graph_F_CURRENT_10" hidden="1">#REF!</definedName>
    <definedName name="_118___123Graph_F_CURRENT_2" localSheetId="2" hidden="1">#REF!</definedName>
    <definedName name="_118___123Graph_F_CURRENT_2" hidden="1">#REF!</definedName>
    <definedName name="_12___123Graph_A_CURRENT_4" localSheetId="2" hidden="1">#REF!</definedName>
    <definedName name="_12___123Graph_A_CURRENT_4" hidden="1">#REF!</definedName>
    <definedName name="_120___123Graph_F_CURRENT_3" localSheetId="2" hidden="1">#REF!</definedName>
    <definedName name="_120___123Graph_F_CURRENT_3" hidden="1">#REF!</definedName>
    <definedName name="_122___123Graph_F_CURRENT_4" localSheetId="2" hidden="1">#REF!</definedName>
    <definedName name="_122___123Graph_F_CURRENT_4" hidden="1">#REF!</definedName>
    <definedName name="_124___123Graph_F_CURRENT_5" localSheetId="2" hidden="1">#REF!</definedName>
    <definedName name="_124___123Graph_F_CURRENT_5" hidden="1">#REF!</definedName>
    <definedName name="_126___123Graph_F_CURRENT_6" localSheetId="2" hidden="1">#REF!</definedName>
    <definedName name="_126___123Graph_F_CURRENT_6" hidden="1">#REF!</definedName>
    <definedName name="_128___123Graph_F_CURRENT_7" localSheetId="2" hidden="1">#REF!</definedName>
    <definedName name="_128___123Graph_F_CURRENT_7" hidden="1">#REF!</definedName>
    <definedName name="_130___123Graph_F_CURRENT_8" localSheetId="2" hidden="1">#REF!</definedName>
    <definedName name="_130___123Graph_F_CURRENT_8" hidden="1">#REF!</definedName>
    <definedName name="_132___123Graph_F_CURRENT_9" localSheetId="2" hidden="1">#REF!</definedName>
    <definedName name="_132___123Graph_F_CURRENT_9" hidden="1">#REF!</definedName>
    <definedName name="_14___123Graph_A_CURRENT_5" localSheetId="2" hidden="1">#REF!</definedName>
    <definedName name="_14___123Graph_A_CURRENT_5" hidden="1">#REF!</definedName>
    <definedName name="_16___123Graph_A_CURRENT_6" localSheetId="2" hidden="1">#REF!</definedName>
    <definedName name="_16___123Graph_A_CURRENT_6" hidden="1">#REF!</definedName>
    <definedName name="_18___123Graph_A_CURRENT_7" localSheetId="2" hidden="1">#REF!</definedName>
    <definedName name="_18___123Graph_A_CURRENT_7" hidden="1">#REF!</definedName>
    <definedName name="_1990" localSheetId="2">#REF!</definedName>
    <definedName name="_1990">#REF!</definedName>
    <definedName name="_2___123Graph_A_CURRENT" localSheetId="2" hidden="1">#REF!</definedName>
    <definedName name="_2___123Graph_A_CURRENT" hidden="1">#REF!</definedName>
    <definedName name="_2_0" localSheetId="2">#REF!</definedName>
    <definedName name="_2_0">#REF!</definedName>
    <definedName name="_20___123Graph_A_CURRENT_8" localSheetId="2" hidden="1">#REF!</definedName>
    <definedName name="_20___123Graph_A_CURRENT_8" hidden="1">#REF!</definedName>
    <definedName name="_22___123Graph_A_CURRENT_9" localSheetId="2" hidden="1">#REF!</definedName>
    <definedName name="_22___123Graph_A_CURRENT_9" hidden="1">#REF!</definedName>
    <definedName name="_24___123Graph_B_CURRENT" localSheetId="2" hidden="1">#REF!</definedName>
    <definedName name="_24___123Graph_B_CURRENT" hidden="1">#REF!</definedName>
    <definedName name="_26___123Graph_B_CURRENT_1" localSheetId="2" hidden="1">#REF!</definedName>
    <definedName name="_26___123Graph_B_CURRENT_1" hidden="1">#REF!</definedName>
    <definedName name="_28___123Graph_B_CURRENT_10" localSheetId="2" hidden="1">#REF!</definedName>
    <definedName name="_28___123Graph_B_CURRENT_10" hidden="1">#REF!</definedName>
    <definedName name="_30___123Graph_B_CURRENT_2" localSheetId="2" hidden="1">#REF!</definedName>
    <definedName name="_30___123Graph_B_CURRENT_2" hidden="1">#REF!</definedName>
    <definedName name="_32___123Graph_B_CURRENT_3" localSheetId="2" hidden="1">#REF!</definedName>
    <definedName name="_32___123Graph_B_CURRENT_3" hidden="1">#REF!</definedName>
    <definedName name="_34___123Graph_B_CURRENT_4" localSheetId="2" hidden="1">#REF!</definedName>
    <definedName name="_34___123Graph_B_CURRENT_4" hidden="1">#REF!</definedName>
    <definedName name="_36___123Graph_B_CURRENT_5" localSheetId="2" hidden="1">#REF!</definedName>
    <definedName name="_36___123Graph_B_CURRENT_5" hidden="1">#REF!</definedName>
    <definedName name="_38___123Graph_B_CURRENT_6" localSheetId="2" hidden="1">#REF!</definedName>
    <definedName name="_38___123Graph_B_CURRENT_6" hidden="1">#REF!</definedName>
    <definedName name="_4___123Graph_A_CURRENT_1" localSheetId="2" hidden="1">#REF!</definedName>
    <definedName name="_4___123Graph_A_CURRENT_1" hidden="1">#REF!</definedName>
    <definedName name="_40___123Graph_B_CURRENT_7" localSheetId="2" hidden="1">#REF!</definedName>
    <definedName name="_40___123Graph_B_CURRENT_7" hidden="1">#REF!</definedName>
    <definedName name="_42___123Graph_B_CURRENT_8" localSheetId="2" hidden="1">#REF!</definedName>
    <definedName name="_42___123Graph_B_CURRENT_8" hidden="1">#REF!</definedName>
    <definedName name="_44___123Graph_B_CURRENT_9" localSheetId="2" hidden="1">#REF!</definedName>
    <definedName name="_44___123Graph_B_CURRENT_9" hidden="1">#REF!</definedName>
    <definedName name="_46___123Graph_C_CURRENT" localSheetId="2" hidden="1">#REF!</definedName>
    <definedName name="_46___123Graph_C_CURRENT" hidden="1">#REF!</definedName>
    <definedName name="_48___123Graph_C_CURRENT_1" localSheetId="2" hidden="1">#REF!</definedName>
    <definedName name="_48___123Graph_C_CURRENT_1" hidden="1">#REF!</definedName>
    <definedName name="_50___123Graph_C_CURRENT_10" localSheetId="2" hidden="1">#REF!</definedName>
    <definedName name="_50___123Graph_C_CURRENT_10" hidden="1">#REF!</definedName>
    <definedName name="_52___123Graph_C_CURRENT_2" localSheetId="2" hidden="1">#REF!</definedName>
    <definedName name="_52___123Graph_C_CURRENT_2" hidden="1">#REF!</definedName>
    <definedName name="_54___123Graph_C_CURRENT_3" localSheetId="2" hidden="1">#REF!</definedName>
    <definedName name="_54___123Graph_C_CURRENT_3" hidden="1">#REF!</definedName>
    <definedName name="_56___123Graph_C_CURRENT_4" localSheetId="2" hidden="1">#REF!</definedName>
    <definedName name="_56___123Graph_C_CURRENT_4" hidden="1">#REF!</definedName>
    <definedName name="_56_0" localSheetId="2">#REF!</definedName>
    <definedName name="_56_0">#REF!</definedName>
    <definedName name="_58___123Graph_C_CURRENT_5" localSheetId="2" hidden="1">#REF!</definedName>
    <definedName name="_58___123Graph_C_CURRENT_5" hidden="1">#REF!</definedName>
    <definedName name="_6___123Graph_A_CURRENT_10" localSheetId="2" hidden="1">#REF!</definedName>
    <definedName name="_6___123Graph_A_CURRENT_10" hidden="1">#REF!</definedName>
    <definedName name="_60___123Graph_C_CURRENT_6" localSheetId="2" hidden="1">#REF!</definedName>
    <definedName name="_60___123Graph_C_CURRENT_6" hidden="1">#REF!</definedName>
    <definedName name="_62___123Graph_C_CURRENT_7" localSheetId="2" hidden="1">#REF!</definedName>
    <definedName name="_62___123Graph_C_CURRENT_7" hidden="1">#REF!</definedName>
    <definedName name="_64___123Graph_C_CURRENT_8" localSheetId="2" hidden="1">#REF!</definedName>
    <definedName name="_64___123Graph_C_CURRENT_8" hidden="1">#REF!</definedName>
    <definedName name="_66___123Graph_C_CURRENT_9" localSheetId="2" hidden="1">#REF!</definedName>
    <definedName name="_66___123Graph_C_CURRENT_9" hidden="1">#REF!</definedName>
    <definedName name="_68___123Graph_D_CURRENT" localSheetId="2" hidden="1">#REF!</definedName>
    <definedName name="_68___123Graph_D_CURRENT" hidden="1">#REF!</definedName>
    <definedName name="_7_0" localSheetId="2">#REF!</definedName>
    <definedName name="_7_0">#REF!</definedName>
    <definedName name="_70___123Graph_D_CURRENT_1" localSheetId="2" hidden="1">#REF!</definedName>
    <definedName name="_70___123Graph_D_CURRENT_1" hidden="1">#REF!</definedName>
    <definedName name="_72___123Graph_D_CURRENT_10" localSheetId="2" hidden="1">#REF!</definedName>
    <definedName name="_72___123Graph_D_CURRENT_10" hidden="1">#REF!</definedName>
    <definedName name="_74___123Graph_D_CURRENT_2" localSheetId="2" hidden="1">#REF!</definedName>
    <definedName name="_74___123Graph_D_CURRENT_2" hidden="1">#REF!</definedName>
    <definedName name="_76___123Graph_D_CURRENT_3" localSheetId="2" hidden="1">#REF!</definedName>
    <definedName name="_76___123Graph_D_CURRENT_3" hidden="1">#REF!</definedName>
    <definedName name="_78___123Graph_D_CURRENT_4" localSheetId="2" hidden="1">#REF!</definedName>
    <definedName name="_78___123Graph_D_CURRENT_4" hidden="1">#REF!</definedName>
    <definedName name="_8___123Graph_A_CURRENT_2" localSheetId="2" hidden="1">#REF!</definedName>
    <definedName name="_8___123Graph_A_CURRENT_2" hidden="1">#REF!</definedName>
    <definedName name="_8_0" localSheetId="2">#REF!</definedName>
    <definedName name="_8_0">#REF!</definedName>
    <definedName name="_80___123Graph_D_CURRENT_5" localSheetId="2" hidden="1">#REF!</definedName>
    <definedName name="_80___123Graph_D_CURRENT_5" hidden="1">#REF!</definedName>
    <definedName name="_82___123Graph_D_CURRENT_6" localSheetId="2" hidden="1">#REF!</definedName>
    <definedName name="_82___123Graph_D_CURRENT_6" hidden="1">#REF!</definedName>
    <definedName name="_84___123Graph_D_CURRENT_7" localSheetId="2" hidden="1">#REF!</definedName>
    <definedName name="_84___123Graph_D_CURRENT_7" hidden="1">#REF!</definedName>
    <definedName name="_86___123Graph_D_CURRENT_8" localSheetId="2" hidden="1">#REF!</definedName>
    <definedName name="_86___123Graph_D_CURRENT_8" hidden="1">#REF!</definedName>
    <definedName name="_88___123Graph_D_CURRENT_9" localSheetId="2" hidden="1">#REF!</definedName>
    <definedName name="_88___123Graph_D_CURRENT_9" hidden="1">#REF!</definedName>
    <definedName name="_9_0" localSheetId="2">#REF!</definedName>
    <definedName name="_9_0">#REF!</definedName>
    <definedName name="_90___123Graph_E_CURRENT" localSheetId="2" hidden="1">#REF!</definedName>
    <definedName name="_90___123Graph_E_CURRENT" hidden="1">#REF!</definedName>
    <definedName name="_92___123Graph_E_CURRENT_1" localSheetId="2" hidden="1">#REF!</definedName>
    <definedName name="_92___123Graph_E_CURRENT_1" hidden="1">#REF!</definedName>
    <definedName name="_94___123Graph_E_CURRENT_10" localSheetId="2" hidden="1">#REF!</definedName>
    <definedName name="_94___123Graph_E_CURRENT_10" hidden="1">#REF!</definedName>
    <definedName name="_96___123Graph_E_CURRENT_2" localSheetId="2" hidden="1">#REF!</definedName>
    <definedName name="_96___123Graph_E_CURRENT_2" hidden="1">#REF!</definedName>
    <definedName name="_98___123Graph_E_CURRENT_3" localSheetId="2" hidden="1">#REF!</definedName>
    <definedName name="_98___123Graph_E_CURRENT_3" hidden="1">#REF!</definedName>
    <definedName name="_bol52" localSheetId="2">#REF!</definedName>
    <definedName name="_bol52">#REF!</definedName>
    <definedName name="_Imp1" localSheetId="2">#REF!</definedName>
    <definedName name="_Imp1">#REF!</definedName>
    <definedName name="_Imp2" localSheetId="2">#REF!</definedName>
    <definedName name="_Imp2">#REF!</definedName>
    <definedName name="_Key1" localSheetId="2" hidden="1">#REF!</definedName>
    <definedName name="_Key1" hidden="1">#REF!</definedName>
    <definedName name="_Order1" hidden="1">0</definedName>
    <definedName name="_RM1">'[3]PAG19'!$B$3:$I$39</definedName>
    <definedName name="_RM2">'[3]PAG19'!$J$3:$P$39</definedName>
    <definedName name="_Sort" localSheetId="2" hidden="1">#REF!</definedName>
    <definedName name="_Sort" localSheetId="3" hidden="1">#REF!</definedName>
    <definedName name="_Sort" hidden="1">#REF!</definedName>
    <definedName name="A_IMPRESION_IM" localSheetId="2">#REF!</definedName>
    <definedName name="A_IMPRESION_IM">#REF!</definedName>
    <definedName name="A_IMPRESIÓN_IM" localSheetId="2">#REF!</definedName>
    <definedName name="A_IMPRESIÓN_IM">#REF!</definedName>
    <definedName name="Afiliados_inicio" localSheetId="2">#REF!</definedName>
    <definedName name="Afiliados_inicio">#REF!</definedName>
    <definedName name="AfiliadosyPEA" localSheetId="2">#REF!</definedName>
    <definedName name="AfiliadosyPEA">#REF!</definedName>
    <definedName name="Afiljunio">'[7]Afil activos Jun 19'!$O$30</definedName>
    <definedName name="afilmensual" localSheetId="2">#REF!</definedName>
    <definedName name="afilmensual">#REF!</definedName>
    <definedName name="AGO" localSheetId="2">#REF!</definedName>
    <definedName name="AGO">#REF!</definedName>
    <definedName name="anexo" localSheetId="2">#REF!</definedName>
    <definedName name="anexo">#REF!</definedName>
    <definedName name="anexo_especial" localSheetId="2">#REF!</definedName>
    <definedName name="anexo_especial">#REF!</definedName>
    <definedName name="anexos" localSheetId="2">#REF!</definedName>
    <definedName name="anexos">#REF!</definedName>
    <definedName name="Aportes">'[11]Ing-Egresos'!$I$166:$IV$171</definedName>
    <definedName name="Aportes1">'[11]Ing-Egresos'!$H$166:$IV$171</definedName>
    <definedName name="Aportesporcotizante">'[12]Cotizacion'!$AL$17:$AQ$107</definedName>
    <definedName name="aportexcot">'[13]Aporte x cot'!$10:$16</definedName>
    <definedName name="Area_1">'[14]LImites Javier'!$B$2:$Y$94</definedName>
    <definedName name="Area_2">'[14]LImites Javier'!$B$96:$Y$138</definedName>
    <definedName name="area1" localSheetId="2">#REF!</definedName>
    <definedName name="area1">#REF!</definedName>
    <definedName name="area2" localSheetId="2">#REF!</definedName>
    <definedName name="area2">#REF!</definedName>
    <definedName name="Área2" localSheetId="2">#REF!</definedName>
    <definedName name="Área2">#REF!</definedName>
    <definedName name="area3" localSheetId="2">#REF!</definedName>
    <definedName name="area3">#REF!</definedName>
    <definedName name="area4" localSheetId="2">#REF!</definedName>
    <definedName name="area4">#REF!</definedName>
    <definedName name="Banco_Central_de_Reserva_del_Perú">'[11]Concen'!$C$10:$IV$10</definedName>
    <definedName name="Banco_Continental">'[11]Concen'!$C$15:$IV$15</definedName>
    <definedName name="Banco_de_Crédito_del_Perú">'[11]Concen'!$C$13:$IV$13</definedName>
    <definedName name="Banco_Internacional_del_Perú_S.A.A.">'[11]Concen'!$C$18:$IV$18</definedName>
    <definedName name="Banco_Santander_Central_Hispano___Perú">'[11]Concen'!$C$25:$IV$25</definedName>
    <definedName name="Banco_Wiese_Sudameris_S.A.">'[11]Concen'!$C$21:$IV$21</definedName>
    <definedName name="BankBoston__N.A.__Sucursal_del_Perú">'[11]Concen'!$C$22:$IV$22</definedName>
    <definedName name="Base" localSheetId="2">#REF!</definedName>
    <definedName name="Base">#REF!</definedName>
    <definedName name="BG_HO" localSheetId="2">#REF!</definedName>
    <definedName name="BG_HO">#REF!</definedName>
    <definedName name="BG_IN" localSheetId="2">#REF!</definedName>
    <definedName name="BG_IN">#REF!</definedName>
    <definedName name="BG_PI" localSheetId="2">#REF!</definedName>
    <definedName name="BG_PI">#REF!</definedName>
    <definedName name="BG_PRO" localSheetId="2">#REF!</definedName>
    <definedName name="BG_PRO">#REF!</definedName>
    <definedName name="BG_SPP" localSheetId="2">#REF!</definedName>
    <definedName name="BG_SPP">#REF!</definedName>
    <definedName name="bol03_98" localSheetId="2">#REF!</definedName>
    <definedName name="bol03_98">#REF!</definedName>
    <definedName name="CARTERA_ADMINISTRADA_SPP">'[11]Intru'!$247:$247</definedName>
    <definedName name="Cartera_AFP">'[15]Montos Set'!$A$1:$K$80</definedName>
    <definedName name="Cartera_SemActual" localSheetId="2">#REF!</definedName>
    <definedName name="Cartera_SemActual">#REF!</definedName>
    <definedName name="Cartera_SemAnterior" localSheetId="2">#REF!</definedName>
    <definedName name="Cartera_SemAnterior">#REF!</definedName>
    <definedName name="carteraxfondo">'[16]CarxIntru-Fondo'!$D$10:$AR$77</definedName>
    <definedName name="CartxInstru">'[17]Intru'!$5:$353</definedName>
    <definedName name="ccc" localSheetId="2">#REF!</definedName>
    <definedName name="ccc">#REF!</definedName>
    <definedName name="Cementos_Lima_S.A.">'[11]Concen'!$C$11:$IV$11</definedName>
    <definedName name="Certera_SemAnterior" localSheetId="2">#REF!</definedName>
    <definedName name="Certera_SemAnterior">#REF!</definedName>
    <definedName name="chequeo" localSheetId="2">#REF!</definedName>
    <definedName name="chequeo">#REF!</definedName>
    <definedName name="Cía._De_Minas_Buenaventura_S.A.A.">'[11]Concen'!$C$6:$IV$6</definedName>
    <definedName name="Comparación">'[15]Montos Set'!$P$1:$Z$69</definedName>
    <definedName name="Comparativo">'[15]Montos Set'!$O$1:$Y$97</definedName>
    <definedName name="Country_Mean" localSheetId="2">[18]!Country_Mean</definedName>
    <definedName name="Country_Mean">[18]!Country_Mean</definedName>
    <definedName name="Credicorp_Ltd.">'[11]Concen'!$C$7:$IV$7</definedName>
    <definedName name="cua" localSheetId="2">#REF!</definedName>
    <definedName name="cua">#REF!</definedName>
    <definedName name="cuado6" localSheetId="2">#REF!</definedName>
    <definedName name="cuado6">#REF!</definedName>
    <definedName name="cuadro" localSheetId="2">#REF!</definedName>
    <definedName name="cuadro">#REF!</definedName>
    <definedName name="cuadro1">'[20]Hoja1'!$B$1:$K$67</definedName>
    <definedName name="cuadro2">'[20]Hoja1'!$B$68:$K$136</definedName>
    <definedName name="cuadro3">'[20]Hoja1'!$B$138:$J$207</definedName>
    <definedName name="cuadro4">'[20]Hoja1'!$B$208:$J$239</definedName>
    <definedName name="Cuadro5">'[20]Hoja3'!$B$5:$K$111</definedName>
    <definedName name="cuadro7" localSheetId="2">#REF!</definedName>
    <definedName name="cuadro7">#REF!</definedName>
    <definedName name="cuadro9" localSheetId="2">#REF!</definedName>
    <definedName name="cuadro9">#REF!</definedName>
    <definedName name="daklsñjfkjasñ" localSheetId="2">#REF!</definedName>
    <definedName name="daklsñjfkjasñ">#REF!</definedName>
    <definedName name="DatosExternos1" localSheetId="2">#REF!</definedName>
    <definedName name="DatosExternos1">#REF!</definedName>
    <definedName name="deer" localSheetId="2">#REF!</definedName>
    <definedName name="deer">#REF!</definedName>
    <definedName name="dfasñljskña" localSheetId="2">#REF!</definedName>
    <definedName name="dfasñljskña">#REF!</definedName>
    <definedName name="dfsfd" localSheetId="2">#REF!</definedName>
    <definedName name="dfsfd">#REF!</definedName>
    <definedName name="Dic_98">'[21]Sol Tra Acep_Orig'!$L$46:$T$142</definedName>
    <definedName name="dklñfjadskfjañdf" localSheetId="2">#REF!</definedName>
    <definedName name="dklñfjadskfjañdf">#REF!</definedName>
    <definedName name="dos" localSheetId="2">#REF!</definedName>
    <definedName name="dos">#REF!</definedName>
    <definedName name="DStandard">'[17]VC_Shar'!$L$196:$Q$207</definedName>
    <definedName name="Edegel_S.A.A.">'[11]Concen'!$C$8:$IV$8</definedName>
    <definedName name="Edelnor_S.A.A.">'[11]Concen'!$C$16:$IV$16</definedName>
    <definedName name="EEV">'[23]Emisor e Instrumento'!$D$698:$E$65536</definedName>
    <definedName name="Emisores">'[11]Concen'!$D$4:$IV$25</definedName>
    <definedName name="evolfondo1" localSheetId="2">#REF!</definedName>
    <definedName name="evolfondo1">#REF!</definedName>
    <definedName name="evolfondo2" localSheetId="2">#REF!</definedName>
    <definedName name="evolfondo2">#REF!</definedName>
    <definedName name="evolfondo3" localSheetId="2">#REF!</definedName>
    <definedName name="evolfondo3">#REF!</definedName>
    <definedName name="evolfondos" localSheetId="2">#REF!</definedName>
    <definedName name="evolfondos">#REF!</definedName>
    <definedName name="fadsfkañlj" localSheetId="2">#REF!,#REF!</definedName>
    <definedName name="fadsfkañlj">#REF!,#REF!</definedName>
    <definedName name="fajkdlñfjafklñdfjak" localSheetId="2">#REF!</definedName>
    <definedName name="fajkdlñfjafklñdfjak">#REF!</definedName>
    <definedName name="Fecha">'[21]Tras Efec'!$BL$7:$BR$91</definedName>
    <definedName name="fgsg" localSheetId="2">#REF!</definedName>
    <definedName name="fgsg">#REF!</definedName>
    <definedName name="FIN_3">'[25]CD3'!$Q$53</definedName>
    <definedName name="Flujoafil">'[26]Flujo N°'!$B$5:$Q$38</definedName>
    <definedName name="Flujomonto">'[26]Flujo montos'!$T$5:$AI$38</definedName>
    <definedName name="Fondo1" localSheetId="2">#REF!</definedName>
    <definedName name="Fondo1">#REF!</definedName>
    <definedName name="Fondo1a" localSheetId="2">#REF!</definedName>
    <definedName name="Fondo1a">#REF!</definedName>
    <definedName name="Fondo1b" localSheetId="2">#REF!</definedName>
    <definedName name="Fondo1b">#REF!</definedName>
    <definedName name="fondo1c" localSheetId="2">#REF!</definedName>
    <definedName name="fondo1c">#REF!</definedName>
    <definedName name="Fondo2" localSheetId="2">#REF!</definedName>
    <definedName name="Fondo2">#REF!</definedName>
    <definedName name="Fondo2a" localSheetId="2">#REF!</definedName>
    <definedName name="Fondo2a">#REF!</definedName>
    <definedName name="fondo2c" localSheetId="2">#REF!</definedName>
    <definedName name="fondo2c">#REF!</definedName>
    <definedName name="Fondo3" localSheetId="2">#REF!</definedName>
    <definedName name="Fondo3">#REF!</definedName>
    <definedName name="Fondo3a" localSheetId="2">#REF!</definedName>
    <definedName name="Fondo3a">#REF!</definedName>
    <definedName name="fondo3c" localSheetId="2">#REF!</definedName>
    <definedName name="fondo3c">#REF!</definedName>
    <definedName name="FondodePensiones">'[11]Cartera'!$O$3:$X$155</definedName>
    <definedName name="Fondojunio">'[7]Afil activos Jun 19'!$J$37</definedName>
    <definedName name="FRE" localSheetId="2">#REF!</definedName>
    <definedName name="FRE">#REF!</definedName>
    <definedName name="gfsg" localSheetId="2">#REF!</definedName>
    <definedName name="gfsg">#REF!</definedName>
    <definedName name="Gobierno_Central">'[11]Concen'!$C$5:$IV$5</definedName>
    <definedName name="Gobierno_de_los_Estados_Unidos_de_América">'[11]Concen'!$C$23:$IV$23</definedName>
    <definedName name="GRTES" localSheetId="2">#REF!</definedName>
    <definedName name="GRTES">#REF!</definedName>
    <definedName name="GS" localSheetId="2">#REF!</definedName>
    <definedName name="GS">#REF!</definedName>
    <definedName name="gsfdgs" localSheetId="2">#REF!,#REF!,#REF!,#REF!,#REF!</definedName>
    <definedName name="gsfdgs">#REF!,#REF!,#REF!,#REF!,#REF!</definedName>
    <definedName name="hhh" localSheetId="2">#REF!</definedName>
    <definedName name="hhh">#REF!</definedName>
    <definedName name="HO" localSheetId="2">#REF!</definedName>
    <definedName name="HO">#REF!</definedName>
    <definedName name="HO_2" localSheetId="2">#REF!</definedName>
    <definedName name="HO_2">#REF!</definedName>
    <definedName name="hof" localSheetId="2">#REF!</definedName>
    <definedName name="hof">#REF!</definedName>
    <definedName name="horizonte" localSheetId="2">#REF!</definedName>
    <definedName name="horizonte">#REF!</definedName>
    <definedName name="HTML_CodePage" hidden="1">1252</definedName>
    <definedName name="HTML_Control" hidden="1">{"'C-46.WK1'!$A$6:$J$21"}</definedName>
    <definedName name="HTML_Control_1" hidden="1">{"'C-46.WK1'!$A$6:$J$21"}</definedName>
    <definedName name="HTML_Control_2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II" localSheetId="2">#REF!</definedName>
    <definedName name="II">#REF!</definedName>
    <definedName name="IMP" localSheetId="2">#REF!,#REF!,#REF!,#REF!,#REF!</definedName>
    <definedName name="IMP">#REF!,#REF!,#REF!,#REF!,#REF!</definedName>
    <definedName name="IMPR" localSheetId="2">#REF!,#REF!,#REF!</definedName>
    <definedName name="IMPR">#REF!,#REF!,#REF!</definedName>
    <definedName name="IMPRESION" localSheetId="2">#REF!,#REF!</definedName>
    <definedName name="IMPRESION">#REF!,#REF!</definedName>
    <definedName name="IN" localSheetId="2">#REF!</definedName>
    <definedName name="IN">#REF!</definedName>
    <definedName name="IN_2" localSheetId="2">#REF!</definedName>
    <definedName name="IN_2">#REF!</definedName>
    <definedName name="IND_HO" localSheetId="2">#REF!</definedName>
    <definedName name="IND_HO">#REF!</definedName>
    <definedName name="IND_IN" localSheetId="2">#REF!</definedName>
    <definedName name="IND_IN">#REF!</definedName>
    <definedName name="IND_PI" localSheetId="2">#REF!</definedName>
    <definedName name="IND_PI">#REF!</definedName>
    <definedName name="IND_PRO" localSheetId="2">#REF!</definedName>
    <definedName name="IND_PRO">#REF!</definedName>
    <definedName name="IND_SPP" localSheetId="2">#REF!</definedName>
    <definedName name="IND_SPP">#REF!</definedName>
    <definedName name="indice2" localSheetId="2">#REF!</definedName>
    <definedName name="indice2">#REF!</definedName>
    <definedName name="INGRESOS_ACUMULADO_ANUAL" localSheetId="2">#REF!</definedName>
    <definedName name="INGRESOS_ACUMULADO_ANUAL">#REF!</definedName>
    <definedName name="INGRESOS_ACUMULADOANUAL_MONTOS" localSheetId="2">#REF!</definedName>
    <definedName name="INGRESOS_ACUMULADOANUAL_MONTOS">#REF!</definedName>
    <definedName name="INGRESOS_INICIO" localSheetId="2">#REF!</definedName>
    <definedName name="INGRESOS_INICIO">#REF!</definedName>
    <definedName name="Inicio_1">'[25]CD 1-2'!$I$5</definedName>
    <definedName name="Inicio_3">'[25]CD3'!$D$9</definedName>
    <definedName name="Inicio_4">'[25]CD4'!$D$9</definedName>
    <definedName name="Inicio_a" localSheetId="2">#REF!</definedName>
    <definedName name="Inicio_a">#REF!</definedName>
    <definedName name="Inicio_F">'[25]Fondo'!$C$3</definedName>
    <definedName name="Inicio_UV1">'[25]CD 1-2'!$I$9</definedName>
    <definedName name="Inicio_V">'[25]Valor Cuota'!$G$3</definedName>
    <definedName name="Inicio_VC">'[25]Valor Cuota'!$G$4</definedName>
    <definedName name="Instrumentos" localSheetId="2">#REF!</definedName>
    <definedName name="Instrumentos">#REF!</definedName>
    <definedName name="integra" localSheetId="2">#REF!</definedName>
    <definedName name="integra">#REF!</definedName>
    <definedName name="INVALIDEZ" localSheetId="2">#REF!</definedName>
    <definedName name="INVALIDEZ">#REF!</definedName>
    <definedName name="ipc" localSheetId="2">#REF!</definedName>
    <definedName name="ipc">#REF!</definedName>
    <definedName name="IR">'[33]Mexico'!$D$75</definedName>
    <definedName name="ita" localSheetId="2">#REF!</definedName>
    <definedName name="ita">#REF!</definedName>
    <definedName name="itau" localSheetId="2">#REF!</definedName>
    <definedName name="itau">#REF!</definedName>
    <definedName name="jhgfjh" localSheetId="2">#REF!,#REF!,#REF!</definedName>
    <definedName name="jhgfjh">#REF!,#REF!,#REF!</definedName>
    <definedName name="joanna" localSheetId="2">#REF!</definedName>
    <definedName name="joanna">#REF!</definedName>
    <definedName name="kghiog" localSheetId="2">#REF!,#REF!</definedName>
    <definedName name="kghiog">#REF!,#REF!</definedName>
    <definedName name="Lima" localSheetId="2">#REF!</definedName>
    <definedName name="Lima">#REF!</definedName>
    <definedName name="Mesquetoca">'[11]Intru'!$E$5:$IV$7</definedName>
    <definedName name="mICHI" localSheetId="2">#REF!</definedName>
    <definedName name="mICHI">#REF!</definedName>
    <definedName name="Minsur_S.A.">'[11]Concen'!$C$9:$IV$9</definedName>
    <definedName name="normal" localSheetId="2">#REF!</definedName>
    <definedName name="normal">#REF!</definedName>
    <definedName name="normal2" localSheetId="2">#REF!</definedName>
    <definedName name="normal2">#REF!</definedName>
    <definedName name="numero">'[35]Nuevo Balance'!$N$76:$AM$77</definedName>
    <definedName name="numero2">'[35]Nuevo Balance'!$N$76:$IV$77</definedName>
    <definedName name="NV" localSheetId="2">#REF!</definedName>
    <definedName name="NV">#REF!</definedName>
    <definedName name="NV_2" localSheetId="2">#REF!</definedName>
    <definedName name="NV_2">#REF!</definedName>
    <definedName name="Ordenrent" localSheetId="2">#REF!</definedName>
    <definedName name="Ordenrent">#REF!</definedName>
    <definedName name="Pension_promedio_SISTEMA">'[15]TJ PP'!$A$123:$IV$149</definedName>
    <definedName name="piura" localSheetId="2">#REF!</definedName>
    <definedName name="piura">#REF!</definedName>
    <definedName name="Porcentaje" localSheetId="2">#REF!</definedName>
    <definedName name="Porcentaje">#REF!</definedName>
    <definedName name="porcentajes" localSheetId="2">#REF!</definedName>
    <definedName name="porcentajes">#REF!</definedName>
    <definedName name="PR" localSheetId="2">#REF!</definedName>
    <definedName name="PR">#REF!</definedName>
    <definedName name="PR_2" localSheetId="2">#REF!</definedName>
    <definedName name="PR_2">#REF!</definedName>
    <definedName name="prima" localSheetId="2">#REF!</definedName>
    <definedName name="prima">#REF!</definedName>
    <definedName name="Procentaje" localSheetId="2">#REF!</definedName>
    <definedName name="Procentaje">#REF!</definedName>
    <definedName name="profuturo" localSheetId="2">#REF!</definedName>
    <definedName name="profuturo">#REF!</definedName>
    <definedName name="Pruebita">'[11]Concen'!$B$5:$C$15</definedName>
    <definedName name="Rentab">'[11]Rent 12m'!$B$4:$K$141</definedName>
    <definedName name="Rentab1">'[11]Rent 12m'!$B$4:$Q$141</definedName>
    <definedName name="Rentabilidad_promedio">'[17]VC_Shar'!$L$181:$Q$194</definedName>
    <definedName name="rentames" localSheetId="2">#REF!</definedName>
    <definedName name="rentames">#REF!</definedName>
    <definedName name="rfd" localSheetId="2">#REF!</definedName>
    <definedName name="rfd">#REF!</definedName>
    <definedName name="RO" localSheetId="2">#REF!</definedName>
    <definedName name="RO">#REF!</definedName>
    <definedName name="RO_2" localSheetId="2">#REF!</definedName>
    <definedName name="RO_2">#REF!</definedName>
    <definedName name="sad" localSheetId="2">#REF!</definedName>
    <definedName name="sad">#REF!</definedName>
    <definedName name="sadgfdfs" localSheetId="2">#REF!,#REF!</definedName>
    <definedName name="sadgfdfs">#REF!,#REF!</definedName>
    <definedName name="SALIDAS_ACUMULADO_ANUAL" localSheetId="2">#REF!</definedName>
    <definedName name="SALIDAS_ACUMULADO_ANUAL">#REF!</definedName>
    <definedName name="SALIDAS_ACUMULADOANUAL_MONTOS" localSheetId="2">#REF!</definedName>
    <definedName name="SALIDAS_ACUMULADOANUAL_MONTOS">#REF!</definedName>
    <definedName name="SALIDAS_INICIO" localSheetId="2">#REF!</definedName>
    <definedName name="SALIDAS_INICIO">#REF!</definedName>
    <definedName name="Salidasdeafiliados_inicio" localSheetId="2">#REF!</definedName>
    <definedName name="Salidasdeafiliados_inicio">#REF!</definedName>
    <definedName name="sdd" localSheetId="2">#REF!,#REF!,#REF!,#REF!,#REF!</definedName>
    <definedName name="sdd">#REF!,#REF!,#REF!,#REF!,#REF!</definedName>
    <definedName name="sdsadfd" localSheetId="2">#REF!,#REF!,#REF!</definedName>
    <definedName name="sdsadfd">#REF!,#REF!,#REF!</definedName>
    <definedName name="sgfsg" localSheetId="2">#REF!</definedName>
    <definedName name="sgfsg">#REF!</definedName>
    <definedName name="Sharpe">'[17]VC_Shar'!$L$224:$P$236</definedName>
    <definedName name="shuriken" localSheetId="2">OFFSET(#REF!,0,0,COUNTA(#REF!))</definedName>
    <definedName name="shuriken">OFFSET(#REF!,0,0,COUNTA(#REF!))</definedName>
    <definedName name="siniestros">'[37]Siniestros de PSN'!$B$5:$BL$59</definedName>
    <definedName name="SOBREVIVENCIA" localSheetId="2">#REF!</definedName>
    <definedName name="SOBREVIVENCIA">#REF!</definedName>
    <definedName name="SolTrasAcepAcum" localSheetId="2">#REF!</definedName>
    <definedName name="SolTrasAcepAcum">#REF!</definedName>
    <definedName name="SolTrasAcepDestino">'[21]Sol Tra Acep_Orig'!$A$8:$H$118</definedName>
    <definedName name="SolTrasAcepOrig" localSheetId="2">#REF!</definedName>
    <definedName name="SolTrasAcepOrig">#REF!</definedName>
    <definedName name="SolTrasAcepOrigAcum" localSheetId="2">#REF!</definedName>
    <definedName name="SolTrasAcepOrigAcum">#REF!</definedName>
    <definedName name="SolTrasAceptadas" localSheetId="2">#REF!</definedName>
    <definedName name="SolTrasAceptadas">#REF!</definedName>
    <definedName name="Southern_Peru_Copper_Corporation">'[11]Concen'!$C$12:$IV$12</definedName>
    <definedName name="SPP">'[25]CD3'!$P$9</definedName>
    <definedName name="sss" localSheetId="2">#REF!,#REF!</definedName>
    <definedName name="sss">#REF!,#REF!</definedName>
    <definedName name="State_Street_Bank_and_Trust_Company">'[11]Concen'!$C$24:$IV$24</definedName>
    <definedName name="Stock_A" localSheetId="2">#REF!</definedName>
    <definedName name="Stock_A">#REF!</definedName>
    <definedName name="svs" localSheetId="2">#REF!</definedName>
    <definedName name="svs">#REF!</definedName>
    <definedName name="Tasa_libre_riesgo">'[17]VC_Shar'!$L$209:$O$221</definedName>
    <definedName name="Telefónica_del_Perú_S.A.A.">'[11]Concen'!$C$14:$IV$14</definedName>
    <definedName name="Todo">'[11]Concen'!$B$4:$BJ$26</definedName>
    <definedName name="UN" localSheetId="2">#REF!</definedName>
    <definedName name="UN">#REF!</definedName>
    <definedName name="UN_2" localSheetId="2">#REF!</definedName>
    <definedName name="UN_2">#REF!</definedName>
    <definedName name="Unión_de_Cerv._Peruanas_Backus_y_Johnston_S.A.A.">'[11]Concen'!$C$20:$IV$20</definedName>
    <definedName name="UNIÓN_VIDA">'[11]Intru'!$155:$155</definedName>
    <definedName name="unionvida" localSheetId="2">#REF!</definedName>
    <definedName name="unionvida">#REF!</definedName>
    <definedName name="uno" localSheetId="2">#REF!</definedName>
    <definedName name="uno">#REF!</definedName>
    <definedName name="UV">'[25]CD3'!$M$9</definedName>
    <definedName name="Valor_Cuota1">'[39]Valor Cuota'!$3:$7</definedName>
    <definedName name="Valor_Cuota2">'[39]Valor Cuota'!$11:$16</definedName>
    <definedName name="Valor_cuota3">'[39]Valor Cuota'!$19:$24</definedName>
    <definedName name="VC_Rentab">'[40]CD 1-2'!$A$1:$S$27</definedName>
    <definedName name="zssdd" localSheetId="2">#REF!</definedName>
    <definedName name="zssdd">#REF!</definedName>
    <definedName name="zzzz" localSheetId="2">#REF!</definedName>
    <definedName name="zzzz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<sst xmlns="http://schemas.openxmlformats.org/spreadsheetml/2006/main" count="309" uniqueCount="97">
  <si>
    <t>Uno</t>
  </si>
  <si>
    <t>Dos</t>
  </si>
  <si>
    <t>Tres</t>
  </si>
  <si>
    <t>Cuatro</t>
  </si>
  <si>
    <t>Total</t>
  </si>
  <si>
    <t>&lt;21</t>
  </si>
  <si>
    <t>61-65</t>
  </si>
  <si>
    <t>&gt;65</t>
  </si>
  <si>
    <t>Afiliados</t>
  </si>
  <si>
    <t>N° retiros</t>
  </si>
  <si>
    <t>Porcentajes</t>
  </si>
  <si>
    <t>N° Afiliados</t>
  </si>
  <si>
    <t>Rango de edad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</si>
  <si>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</si>
  <si>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</si>
  <si>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</si>
  <si>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</si>
  <si>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</si>
  <si>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</si>
  <si>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</si>
  <si>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</si>
  <si>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Total afiliados activos</t>
  </si>
  <si>
    <t>Proceso de retiro</t>
  </si>
  <si>
    <t>Rango</t>
  </si>
  <si>
    <t>Retiros</t>
  </si>
  <si>
    <t>Retiros (%)</t>
  </si>
  <si>
    <t>&lt;2 mil</t>
  </si>
  <si>
    <t>2-5 mil</t>
  </si>
  <si>
    <t>5-10 mil</t>
  </si>
  <si>
    <t>10-20 mil</t>
  </si>
  <si>
    <t>20-30 mil</t>
  </si>
  <si>
    <t>&gt;30 mil</t>
  </si>
  <si>
    <t>Rango de Edad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</si>
  <si>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</si>
  <si>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</si>
  <si>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</si>
  <si>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</si>
  <si>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</si>
  <si>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</si>
  <si>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</si>
  <si>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</si>
  <si>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</si>
  <si>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</si>
  <si>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</si>
  <si>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</si>
  <si>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</si>
  <si>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</si>
  <si>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</si>
  <si>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Hombres</t>
  </si>
  <si>
    <t>Mujeres</t>
  </si>
  <si>
    <t>Total SPP</t>
  </si>
  <si>
    <t>Afiliados con retiros de su CIC según proceso y rango de edad</t>
  </si>
  <si>
    <t>Rango de Edad(%)</t>
  </si>
  <si>
    <t xml:space="preserve">Rango de edad </t>
  </si>
  <si>
    <t>Número de afiliados con retiros de su CIC según proceso y rango de edad</t>
  </si>
  <si>
    <t>Monto y número de afiliados con retiros de su CIC durante la pandemia</t>
  </si>
  <si>
    <t>Afiliados con al menos un retiro (1)</t>
  </si>
  <si>
    <t>Afiliados activos con y sin  retiros  durante la pandemia</t>
  </si>
  <si>
    <t>Promedio (S/)</t>
  </si>
  <si>
    <t>Retiros (S/ mill)</t>
  </si>
  <si>
    <t>Total (2)</t>
  </si>
  <si>
    <t>Notas:</t>
  </si>
  <si>
    <t>Afiliados con al menos un retiro (2)</t>
  </si>
  <si>
    <t>Proceso de retiro (1)</t>
  </si>
  <si>
    <t>N° Afiliados y Retiros (1)</t>
  </si>
  <si>
    <t>Total (%)</t>
  </si>
  <si>
    <t>Información sobre los procesos de retiro del ahorro previsional durante la pandemia</t>
  </si>
  <si>
    <t>Afiliados sin retiros</t>
  </si>
  <si>
    <t>Retiros acumulados durante la pandemia por rango de retiro</t>
  </si>
  <si>
    <t>Número de afiliados según número de procesos de retiros en los cuales participaron</t>
  </si>
  <si>
    <t>Número de procesos de retiro (1)</t>
  </si>
  <si>
    <t>Monto retirado de las CIC según número de procesos de retiro participados</t>
  </si>
  <si>
    <t>Monto y número de afiliados según número de procesos de retiro participados</t>
  </si>
  <si>
    <t>Monto retirado de las CIC según proceso y rango de edad</t>
  </si>
  <si>
    <t>Monto retirado</t>
  </si>
  <si>
    <t>Monto retirado (Mill. S/)</t>
  </si>
  <si>
    <t>Número de afiliados</t>
  </si>
  <si>
    <t>Monto retirado (S/ mill.)</t>
  </si>
  <si>
    <t xml:space="preserve">N° Afiliados activos con y sin  retiros durante la pandemia </t>
  </si>
  <si>
    <t>Número de afiliados con retiros durante la pandemia según sexo y rango de edad</t>
  </si>
  <si>
    <t>Monto retirado durante la pandemia según sexo y edad actual</t>
  </si>
  <si>
    <t>(2) La información de los retiros de la Ley N° 31068 incluye datos del retiro extraordinario por salud que autorizó a los afiliados que acrediten la condición de paciente oncológico al retiro de hasta 4 UIT, permitiendo que 4,005 afiliados accedan a retirar S/ 65’194,541.08.</t>
  </si>
  <si>
    <t>(1) La información incluye:  Retiros de hasta S/ 2 000 bajo el Decreto de Urgencia N° 34-2020 y el Decreto de Urgencia N° 38-2020;  Retiros de hasta 25% de la CIC con un retiro mínimo de una UIT y  tope de 3 UIT bajo la Ley N° 31017; Retiros de hasta 4 UIT de la CIC establecido en la Ley N° 31068; Retiros de hasta 4 UIT en el marco de la Ley N° 31192 y Retiros de hasta 4 UIT según lo establecido en la Ley N° 311478.</t>
  </si>
  <si>
    <t>(2) El número total de afiliados corresponde al número de afiliados que retiraron parte o todo su CIC  bajo alguno de los seis procesos de retiro autorizados durante la pandemia.</t>
  </si>
  <si>
    <t>Cinco</t>
  </si>
  <si>
    <t xml:space="preserve">(3) Afiliado activo es aquel que no ha recibido pensión de jubilación o de invalidez definitiva. </t>
  </si>
  <si>
    <t>(4) Información elaborada sobre la base de los datos remitidos por las AFP.</t>
  </si>
  <si>
    <t>Ley N° 31017</t>
  </si>
  <si>
    <t>Ley N° 31068</t>
  </si>
  <si>
    <t>Ley N° 31192</t>
  </si>
  <si>
    <t>Ley N° 31478</t>
  </si>
  <si>
    <t>Decreto de Urgencia N° 34-2020</t>
  </si>
  <si>
    <t>Decreto de Urgencia N° 38-2020</t>
  </si>
  <si>
    <t>(1) La información incluye:  Retiros de hasta S/ 2 000 bajo el Decreto de Urgencia N° 34-2020 y el Decreto de Urgencia N° 38-2020;  Retiros de hasta 25% de la CIC con un retiro mínimo de una UIT y  tope de 3 UIT bajo la Ley N° 31017; Retiros de hasta 4 UIT de la CIC establecido en la Ley N° 31068; Retiros de hasta 4 UIT en el marco de la Ley N° 31192 y Retiros de hasta 4 UIT según lo establecido en la Ley N° 31478.</t>
  </si>
  <si>
    <t>Nota: La información incluye:  Retiros de hasta S/ 2 000 bajo el Decreto de Urgencia N° 34-2020 y el Decreto de Urgencia N° 38-2020;  Retiros de hasta 25% de la CIC con un retiro mínimo de una UIT y  tope de 3 UIT bajo la Ley N° 31017; Retiros de hasta 4 UIT de la CIC establecido en la Ley N° 31068; Retiros de hasta 4 UIT en el marco de la Ley N° 31192 y Retiros de hasta 4 UIT según lo establecido en la Ley N° 31478.</t>
  </si>
  <si>
    <t>Nota:  La información incluye:  Retiros de hasta S/ 2 000 bajo el Decreto de Urgencia N° 34-2020 y el Decreto de Urgencia N° 38-2020;  Retiros de hasta 25% de la CIC con un retiro mínimo de una UIT y  tope de 3 UIT bajo la Ley N° 31017; Retiros de hasta 4 UIT de la CIC establecido en la Ley N° 31068; Retiros de hasta 4 UIT en el marco de la Ley N° 31192 y Retiros de hasta 4 UIT según lo establecido en la Ley N° 31478.</t>
  </si>
  <si>
    <t>(1)  La información incluye:  Retiros de hasta S/ 2 000 bajo el Decreto de Urgencia N° 34-2020 y el Decreto de Urgencia N° 38-2020;  Retiros de hasta 25% de la CIC con un retiro mínimo de una UIT y  tope de 3 UIT bajo la Ley N° 31017; Retiros de hasta 4 UIT de la CIC establecido en la Ley N° 31068; Retiros de hasta 4 UIT en el marco de la Ley N° 31192 y Retiros de hasta 4 UIT según lo establecido en la Ley N° 31478.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</si>
</sst>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#\ ###\ ###"/>
    <numFmt numFmtId="165" formatCode="0.0%"/>
    <numFmt numFmtId="166" formatCode="_ * #\ ###\ ###_ ;_ * \-#\ ###\ ###_ ;_ * &quot;-&quot;??_ ;_ @_ "/>
    <numFmt numFmtId="167" formatCode="_ * #\ ###\ ###_ ;_ * \-#\ ###\ ###_ ;_ * &quot;-&quot;?_ ;_ @_ "/>
    <numFmt numFmtId="168" formatCode="&quot;Al &quot;dd&quot; de &quot;mmmm&quot; de &quot;yyyy"/>
    <numFmt numFmtId="169" formatCode="0.0"/>
    <numFmt numFmtId="170" formatCode="&quot;(Al &quot;dd&quot; de &quot;mmmm&quot; de &quot;yyyy&quot;)&quot;"/>
    <numFmt numFmtId="171" formatCode="&quot;(Al &quot;dd&quot; de &quot;mmmm&quot; de &quot;yyyy&quot; / Millones de Soles)&quot;"/>
    <numFmt numFmtId="172" formatCode="&quot;(Al &quot;dd&quot; de &quot;mmmm&quot; de &quot;yyyy&quot; / Porcentaje)&quot;"/>
    <numFmt numFmtId="173" formatCode="&quot;Al &quot;dd&quot; de &quot;mmmm&quot; de &quot;yyyy&quot;&quot;"/>
    <numFmt numFmtId="174" formatCode="&quot;Bs.S&quot;\ #,##0.00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Univers (WN)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8.5"/>
      <name val="Arial Narrow"/>
      <family val="2"/>
    </font>
    <font>
      <i/>
      <sz val="8.5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Arial Narrow"/>
      <family val="2"/>
    </font>
    <font>
      <b/>
      <sz val="18"/>
      <color theme="0"/>
      <name val="Times New Roman"/>
      <family val="1"/>
    </font>
    <font>
      <b/>
      <i/>
      <sz val="14"/>
      <color indexed="9"/>
      <name val="Arial Narrow"/>
      <family val="2"/>
    </font>
    <font>
      <sz val="11"/>
      <name val="Arial Narrow"/>
      <family val="2"/>
    </font>
    <font>
      <b/>
      <sz val="8.5"/>
      <color rgb="FFFF0000"/>
      <name val="Arial Narrow"/>
      <family val="2"/>
    </font>
    <font>
      <i/>
      <sz val="11"/>
      <color rgb="FF1F497D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color theme="0"/>
      <name val="Arial Narrow"/>
      <family val="2"/>
    </font>
    <font>
      <b/>
      <u val="single"/>
      <sz val="14"/>
      <name val="Calibri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b/>
      <sz val="12"/>
      <color rgb="FF000000"/>
      <name val="Arial Narrow"/>
      <family val="2"/>
    </font>
    <font>
      <sz val="10.5"/>
      <name val="Arial Narrow"/>
      <family val="2"/>
    </font>
    <font>
      <b/>
      <sz val="11"/>
      <color theme="0"/>
      <name val="Arial Narrow"/>
      <family val="2"/>
    </font>
    <font>
      <sz val="12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23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</cellStyleXfs>
  <cellXfs count="233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/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Border="1"/>
    <xf numFmtId="0" fontId="10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10" fillId="0" borderId="0" xfId="0" applyFont="1"/>
    <xf numFmtId="164" fontId="10" fillId="0" borderId="6" xfId="0" applyNumberFormat="1" applyFont="1" applyFill="1" applyBorder="1"/>
    <xf numFmtId="164" fontId="10" fillId="0" borderId="7" xfId="0" applyNumberFormat="1" applyFont="1" applyFill="1" applyBorder="1"/>
    <xf numFmtId="9" fontId="10" fillId="0" borderId="6" xfId="21" applyFont="1" applyFill="1" applyBorder="1"/>
    <xf numFmtId="164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5" fillId="0" borderId="5" xfId="0" applyFont="1" applyBorder="1"/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9" fontId="5" fillId="0" borderId="2" xfId="21" applyFont="1" applyFill="1" applyBorder="1"/>
    <xf numFmtId="164" fontId="5" fillId="0" borderId="5" xfId="0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0" fontId="12" fillId="2" borderId="0" xfId="24" applyFont="1" applyFill="1" applyBorder="1" applyAlignment="1">
      <alignment horizontal="right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12" fillId="2" borderId="0" xfId="24" applyFont="1" applyFill="1" applyBorder="1" applyAlignment="1">
      <alignment vertical="center"/>
      <protection/>
    </xf>
    <xf numFmtId="0" fontId="13" fillId="2" borderId="0" xfId="24" applyFont="1" applyFill="1" applyBorder="1" applyAlignment="1">
      <alignment vertical="center"/>
      <protection/>
    </xf>
    <xf numFmtId="166" fontId="6" fillId="2" borderId="8" xfId="25" applyNumberFormat="1" applyFont="1" applyFill="1" applyBorder="1" applyAlignment="1">
      <alignment horizontal="right" vertical="center"/>
      <protection/>
    </xf>
    <xf numFmtId="0" fontId="6" fillId="2" borderId="8" xfId="25" applyFont="1" applyFill="1" applyBorder="1" applyAlignment="1">
      <alignment horizontal="center"/>
      <protection/>
    </xf>
    <xf numFmtId="169" fontId="16" fillId="2" borderId="0" xfId="25" applyNumberFormat="1" applyFont="1" applyFill="1" applyBorder="1" applyAlignment="1">
      <alignment horizontal="center" vertical="center"/>
      <protection/>
    </xf>
    <xf numFmtId="167" fontId="16" fillId="2" borderId="0" xfId="26" applyNumberFormat="1" applyFont="1" applyFill="1" applyBorder="1" applyAlignment="1">
      <alignment vertical="center"/>
      <protection/>
    </xf>
    <xf numFmtId="0" fontId="16" fillId="2" borderId="0" xfId="25" applyFont="1" applyFill="1" applyBorder="1" applyAlignment="1">
      <alignment horizontal="center" vertical="center"/>
      <protection/>
    </xf>
    <xf numFmtId="0" fontId="16" fillId="2" borderId="9" xfId="25" applyFont="1" applyFill="1" applyBorder="1" applyAlignment="1">
      <alignment horizontal="left" vertical="center"/>
      <protection/>
    </xf>
    <xf numFmtId="167" fontId="16" fillId="2" borderId="9" xfId="26" applyNumberFormat="1" applyFont="1" applyFill="1" applyBorder="1" applyAlignment="1">
      <alignment vertical="center"/>
      <protection/>
    </xf>
    <xf numFmtId="169" fontId="16" fillId="2" borderId="9" xfId="25" applyNumberFormat="1" applyFont="1" applyFill="1" applyBorder="1" applyAlignment="1">
      <alignment horizontal="center" vertical="center"/>
      <protection/>
    </xf>
    <xf numFmtId="0" fontId="8" fillId="2" borderId="0" xfId="25" applyFont="1" applyFill="1" applyBorder="1" applyAlignment="1">
      <alignment horizontal="left" vertical="center"/>
      <protection/>
    </xf>
    <xf numFmtId="0" fontId="12" fillId="2" borderId="0" xfId="25" applyFont="1" applyFill="1" applyBorder="1" applyAlignment="1">
      <alignment vertical="center"/>
      <protection/>
    </xf>
    <xf numFmtId="0" fontId="15" fillId="2" borderId="0" xfId="24" applyFont="1" applyFill="1" applyBorder="1" applyAlignment="1">
      <alignment horizontal="left" vertical="center"/>
      <protection/>
    </xf>
    <xf numFmtId="0" fontId="16" fillId="2" borderId="0" xfId="24" applyFont="1" applyFill="1" applyBorder="1" applyAlignment="1">
      <alignment vertical="center"/>
      <protection/>
    </xf>
    <xf numFmtId="0" fontId="18" fillId="2" borderId="0" xfId="24" applyFont="1" applyFill="1" applyBorder="1" applyAlignment="1">
      <alignment horizontal="left" vertical="center"/>
      <protection/>
    </xf>
    <xf numFmtId="0" fontId="16" fillId="2" borderId="0" xfId="24" applyFont="1" applyFill="1" applyBorder="1" applyAlignment="1">
      <alignment horizontal="center" vertical="center"/>
      <protection/>
    </xf>
    <xf numFmtId="0" fontId="18" fillId="2" borderId="9" xfId="24" applyFont="1" applyFill="1" applyBorder="1" applyAlignment="1">
      <alignment horizontal="left" vertical="center"/>
      <protection/>
    </xf>
    <xf numFmtId="0" fontId="16" fillId="2" borderId="0" xfId="25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0" applyFont="1"/>
    <xf numFmtId="3" fontId="10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164" fontId="5" fillId="0" borderId="0" xfId="0" applyNumberFormat="1" applyFont="1" applyFill="1" applyBorder="1"/>
    <xf numFmtId="0" fontId="5" fillId="0" borderId="5" xfId="0" applyFont="1" applyFill="1" applyBorder="1" applyAlignment="1">
      <alignment horizontal="centerContinuous" vertical="center" wrapText="1"/>
    </xf>
    <xf numFmtId="9" fontId="10" fillId="0" borderId="0" xfId="21" applyFont="1" applyFill="1" applyBorder="1"/>
    <xf numFmtId="0" fontId="10" fillId="0" borderId="7" xfId="0" applyFont="1" applyBorder="1"/>
    <xf numFmtId="0" fontId="5" fillId="0" borderId="3" xfId="0" applyFont="1" applyBorder="1"/>
    <xf numFmtId="0" fontId="10" fillId="0" borderId="0" xfId="0" applyFont="1" applyBorder="1"/>
    <xf numFmtId="9" fontId="10" fillId="0" borderId="0" xfId="21" applyFont="1" applyBorder="1"/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 wrapText="1"/>
    </xf>
    <xf numFmtId="3" fontId="10" fillId="0" borderId="0" xfId="0" applyNumberFormat="1" applyFont="1" applyBorder="1"/>
    <xf numFmtId="9" fontId="5" fillId="0" borderId="0" xfId="21" applyFont="1" applyFill="1" applyBorder="1"/>
    <xf numFmtId="3" fontId="12" fillId="2" borderId="0" xfId="24" applyNumberFormat="1" applyFont="1" applyFill="1" applyBorder="1" applyAlignment="1">
      <alignment horizontal="center" vertical="center"/>
      <protection/>
    </xf>
    <xf numFmtId="3" fontId="12" fillId="2" borderId="0" xfId="24" applyNumberFormat="1" applyFont="1" applyFill="1" applyBorder="1" applyAlignment="1">
      <alignment vertical="center"/>
      <protection/>
    </xf>
    <xf numFmtId="165" fontId="16" fillId="2" borderId="0" xfId="21" applyNumberFormat="1" applyFont="1" applyFill="1" applyBorder="1" applyAlignment="1">
      <alignment vertical="center"/>
    </xf>
    <xf numFmtId="165" fontId="8" fillId="2" borderId="0" xfId="21" applyNumberFormat="1" applyFont="1" applyFill="1" applyBorder="1" applyAlignment="1">
      <alignment horizontal="center" vertical="center"/>
    </xf>
    <xf numFmtId="165" fontId="16" fillId="2" borderId="0" xfId="21" applyNumberFormat="1" applyFont="1" applyFill="1" applyBorder="1" applyAlignment="1">
      <alignment horizontal="center" vertical="center"/>
    </xf>
    <xf numFmtId="165" fontId="16" fillId="2" borderId="9" xfId="2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 horizontal="centerContinuous" vertical="center"/>
    </xf>
    <xf numFmtId="164" fontId="10" fillId="0" borderId="6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9" fontId="10" fillId="0" borderId="10" xfId="21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164" fontId="10" fillId="0" borderId="10" xfId="0" applyNumberFormat="1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65" fontId="10" fillId="0" borderId="0" xfId="21" applyNumberFormat="1" applyFont="1" applyFill="1" applyBorder="1" applyAlignment="1">
      <alignment/>
    </xf>
    <xf numFmtId="165" fontId="5" fillId="0" borderId="5" xfId="21" applyNumberFormat="1" applyFont="1" applyFill="1" applyBorder="1" applyAlignment="1">
      <alignment horizontal="right" vertical="center"/>
    </xf>
    <xf numFmtId="165" fontId="5" fillId="0" borderId="0" xfId="21" applyNumberFormat="1" applyFont="1" applyFill="1" applyBorder="1" applyAlignment="1">
      <alignment/>
    </xf>
    <xf numFmtId="168" fontId="4" fillId="2" borderId="0" xfId="25" applyNumberFormat="1" applyFont="1" applyFill="1" applyBorder="1" applyAlignment="1">
      <alignment horizontal="centerContinuous" vertical="center"/>
      <protection/>
    </xf>
    <xf numFmtId="164" fontId="10" fillId="0" borderId="6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 horizontal="centerContinuous" vertical="center"/>
    </xf>
    <xf numFmtId="3" fontId="5" fillId="0" borderId="5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0" fillId="0" borderId="0" xfId="21" applyNumberFormat="1" applyFont="1" applyBorder="1"/>
    <xf numFmtId="165" fontId="5" fillId="0" borderId="2" xfId="21" applyNumberFormat="1" applyFont="1" applyBorder="1"/>
    <xf numFmtId="165" fontId="5" fillId="0" borderId="5" xfId="21" applyNumberFormat="1" applyFont="1" applyBorder="1"/>
    <xf numFmtId="0" fontId="22" fillId="2" borderId="0" xfId="25" applyFont="1" applyFill="1" applyBorder="1" applyAlignment="1">
      <alignment horizontal="centerContinuous" vertical="center" wrapText="1"/>
      <protection/>
    </xf>
    <xf numFmtId="0" fontId="23" fillId="2" borderId="0" xfId="24" applyFont="1" applyFill="1" applyBorder="1" applyAlignment="1">
      <alignment horizontal="centerContinuous" vertical="center" wrapText="1"/>
      <protection/>
    </xf>
    <xf numFmtId="0" fontId="22" fillId="2" borderId="0" xfId="24" applyFont="1" applyFill="1" applyBorder="1" applyAlignment="1">
      <alignment horizontal="centerContinuous" vertical="center" wrapText="1"/>
      <protection/>
    </xf>
    <xf numFmtId="0" fontId="22" fillId="2" borderId="0" xfId="24" applyFont="1" applyFill="1" applyBorder="1" applyAlignment="1">
      <alignment vertical="center"/>
      <protection/>
    </xf>
    <xf numFmtId="0" fontId="24" fillId="0" borderId="0" xfId="0" applyFont="1" applyAlignment="1">
      <alignment horizontal="centerContinuous"/>
    </xf>
    <xf numFmtId="0" fontId="25" fillId="0" borderId="0" xfId="0" applyFont="1"/>
    <xf numFmtId="170" fontId="4" fillId="2" borderId="0" xfId="25" applyNumberFormat="1" applyFont="1" applyFill="1" applyBorder="1" applyAlignment="1">
      <alignment horizontal="centerContinuous" vertical="center"/>
      <protection/>
    </xf>
    <xf numFmtId="171" fontId="4" fillId="2" borderId="0" xfId="25" applyNumberFormat="1" applyFont="1" applyFill="1" applyBorder="1" applyAlignment="1">
      <alignment horizontal="centerContinuous" vertical="center"/>
      <protection/>
    </xf>
    <xf numFmtId="172" fontId="27" fillId="0" borderId="0" xfId="0" applyNumberFormat="1" applyFont="1" applyAlignment="1">
      <alignment horizontal="centerContinuous"/>
    </xf>
    <xf numFmtId="0" fontId="26" fillId="0" borderId="5" xfId="0" applyFont="1" applyBorder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Continuous"/>
    </xf>
    <xf numFmtId="164" fontId="5" fillId="0" borderId="2" xfId="0" applyNumberFormat="1" applyFont="1" applyFill="1" applyBorder="1" applyAlignment="1">
      <alignment horizontal="right" vertical="center"/>
    </xf>
    <xf numFmtId="164" fontId="10" fillId="0" borderId="7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Continuous" vertical="center"/>
    </xf>
    <xf numFmtId="165" fontId="10" fillId="0" borderId="6" xfId="21" applyNumberFormat="1" applyFont="1" applyFill="1" applyBorder="1" applyAlignment="1">
      <alignment/>
    </xf>
    <xf numFmtId="165" fontId="5" fillId="0" borderId="2" xfId="21" applyNumberFormat="1" applyFont="1" applyFill="1" applyBorder="1" applyAlignment="1">
      <alignment horizontal="right" vertical="center"/>
    </xf>
    <xf numFmtId="165" fontId="10" fillId="0" borderId="7" xfId="21" applyNumberFormat="1" applyFont="1" applyFill="1" applyBorder="1" applyAlignment="1">
      <alignment/>
    </xf>
    <xf numFmtId="165" fontId="5" fillId="0" borderId="3" xfId="21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centerContinuous"/>
    </xf>
    <xf numFmtId="0" fontId="26" fillId="0" borderId="3" xfId="0" applyFont="1" applyBorder="1" applyAlignment="1">
      <alignment horizontal="centerContinuous"/>
    </xf>
    <xf numFmtId="0" fontId="15" fillId="2" borderId="12" xfId="24" applyFont="1" applyFill="1" applyBorder="1" applyAlignment="1">
      <alignment horizontal="centerContinuous" vertical="center"/>
      <protection/>
    </xf>
    <xf numFmtId="0" fontId="6" fillId="2" borderId="10" xfId="25" applyFont="1" applyFill="1" applyBorder="1" applyAlignment="1">
      <alignment horizontal="center"/>
      <protection/>
    </xf>
    <xf numFmtId="167" fontId="8" fillId="2" borderId="0" xfId="25" applyNumberFormat="1" applyFont="1" applyFill="1" applyBorder="1" applyAlignment="1">
      <alignment vertical="center"/>
      <protection/>
    </xf>
    <xf numFmtId="0" fontId="12" fillId="2" borderId="8" xfId="24" applyFont="1" applyFill="1" applyBorder="1" applyAlignment="1">
      <alignment horizontal="center" vertical="center"/>
      <protection/>
    </xf>
    <xf numFmtId="0" fontId="12" fillId="2" borderId="8" xfId="24" applyFont="1" applyFill="1" applyBorder="1" applyAlignment="1">
      <alignment horizontal="right" vertical="center"/>
      <protection/>
    </xf>
    <xf numFmtId="165" fontId="5" fillId="0" borderId="0" xfId="21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0" fillId="0" borderId="0" xfId="21" applyFont="1"/>
    <xf numFmtId="9" fontId="5" fillId="0" borderId="5" xfId="21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10" xfId="0" applyNumberFormat="1" applyFont="1" applyFill="1" applyBorder="1"/>
    <xf numFmtId="9" fontId="5" fillId="0" borderId="10" xfId="21" applyFont="1" applyFill="1" applyBorder="1"/>
    <xf numFmtId="9" fontId="10" fillId="0" borderId="10" xfId="21" applyFont="1" applyBorder="1"/>
    <xf numFmtId="0" fontId="10" fillId="0" borderId="10" xfId="0" applyFont="1" applyBorder="1"/>
    <xf numFmtId="165" fontId="5" fillId="0" borderId="0" xfId="2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8" fillId="3" borderId="13" xfId="0" applyFont="1" applyFill="1" applyBorder="1" applyAlignment="1" applyProtection="1">
      <alignment horizontal="centerContinuous" vertical="center"/>
      <protection locked="0"/>
    </xf>
    <xf numFmtId="0" fontId="29" fillId="3" borderId="13" xfId="0" applyFont="1" applyFill="1" applyBorder="1" applyAlignment="1" applyProtection="1">
      <alignment horizontal="centerContinuous" vertical="center"/>
      <protection locked="0"/>
    </xf>
    <xf numFmtId="0" fontId="29" fillId="3" borderId="14" xfId="0" applyFont="1" applyFill="1" applyBorder="1" applyAlignment="1" applyProtection="1">
      <alignment horizontal="centerContinuous" vertical="center"/>
      <protection locked="0"/>
    </xf>
    <xf numFmtId="0" fontId="29" fillId="3" borderId="0" xfId="0" applyFont="1" applyFill="1" applyBorder="1" applyAlignment="1" applyProtection="1">
      <alignment horizontal="centerContinuous" vertical="center"/>
      <protection locked="0"/>
    </xf>
    <xf numFmtId="0" fontId="29" fillId="3" borderId="15" xfId="0" applyFont="1" applyFill="1" applyBorder="1" applyAlignment="1" applyProtection="1">
      <alignment horizontal="centerContinuous" vertical="center"/>
      <protection locked="0"/>
    </xf>
    <xf numFmtId="0" fontId="0" fillId="0" borderId="16" xfId="0" applyBorder="1"/>
    <xf numFmtId="0" fontId="0" fillId="0" borderId="15" xfId="0" applyBorder="1"/>
    <xf numFmtId="0" fontId="30" fillId="0" borderId="0" xfId="0" applyFont="1"/>
    <xf numFmtId="9" fontId="30" fillId="0" borderId="0" xfId="21" applyFont="1" applyBorder="1"/>
    <xf numFmtId="9" fontId="3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31" fillId="3" borderId="17" xfId="0" applyFont="1" applyFill="1" applyBorder="1" applyAlignment="1" applyProtection="1">
      <alignment horizontal="centerContinuous" vertical="center"/>
      <protection locked="0"/>
    </xf>
    <xf numFmtId="173" fontId="32" fillId="3" borderId="16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Font="1" applyAlignment="1">
      <alignment horizontal="centerContinuous" wrapText="1"/>
    </xf>
    <xf numFmtId="3" fontId="12" fillId="2" borderId="0" xfId="24" applyNumberFormat="1" applyFont="1" applyFill="1" applyBorder="1" applyAlignment="1">
      <alignment horizontal="right" vertical="center"/>
      <protection/>
    </xf>
    <xf numFmtId="0" fontId="33" fillId="2" borderId="0" xfId="24" applyFont="1" applyFill="1" applyBorder="1" applyAlignment="1">
      <alignment horizontal="left" vertical="top"/>
      <protection/>
    </xf>
    <xf numFmtId="43" fontId="10" fillId="0" borderId="6" xfId="20" applyFont="1" applyFill="1" applyBorder="1" applyAlignment="1">
      <alignment/>
    </xf>
    <xf numFmtId="0" fontId="10" fillId="0" borderId="16" xfId="0" applyFont="1" applyBorder="1"/>
    <xf numFmtId="43" fontId="10" fillId="0" borderId="0" xfId="20" applyFont="1"/>
    <xf numFmtId="43" fontId="0" fillId="0" borderId="0" xfId="20" applyFont="1"/>
    <xf numFmtId="167" fontId="34" fillId="2" borderId="0" xfId="24" applyNumberFormat="1" applyFont="1" applyFill="1" applyBorder="1" applyAlignment="1">
      <alignment vertical="center"/>
      <protection/>
    </xf>
    <xf numFmtId="9" fontId="10" fillId="0" borderId="6" xfId="21" applyNumberFormat="1" applyFont="1" applyBorder="1"/>
    <xf numFmtId="9" fontId="10" fillId="0" borderId="0" xfId="21" applyNumberFormat="1" applyFont="1" applyBorder="1"/>
    <xf numFmtId="9" fontId="10" fillId="0" borderId="7" xfId="21" applyNumberFormat="1" applyFont="1" applyBorder="1"/>
    <xf numFmtId="9" fontId="5" fillId="0" borderId="2" xfId="21" applyNumberFormat="1" applyFont="1" applyBorder="1"/>
    <xf numFmtId="9" fontId="5" fillId="0" borderId="5" xfId="21" applyNumberFormat="1" applyFont="1" applyBorder="1"/>
    <xf numFmtId="9" fontId="5" fillId="0" borderId="3" xfId="21" applyNumberFormat="1" applyFont="1" applyBorder="1"/>
    <xf numFmtId="9" fontId="10" fillId="0" borderId="7" xfId="21" applyNumberFormat="1" applyFont="1" applyFill="1" applyBorder="1"/>
    <xf numFmtId="9" fontId="5" fillId="0" borderId="3" xfId="21" applyNumberFormat="1" applyFont="1" applyFill="1" applyBorder="1"/>
    <xf numFmtId="9" fontId="10" fillId="0" borderId="6" xfId="21" applyNumberFormat="1" applyFont="1" applyFill="1" applyBorder="1"/>
    <xf numFmtId="9" fontId="5" fillId="0" borderId="2" xfId="21" applyNumberFormat="1" applyFont="1" applyFill="1" applyBorder="1"/>
    <xf numFmtId="0" fontId="35" fillId="0" borderId="0" xfId="0" applyFont="1" applyAlignment="1">
      <alignment vertical="center"/>
    </xf>
    <xf numFmtId="1" fontId="10" fillId="0" borderId="0" xfId="0" applyNumberFormat="1" applyFont="1"/>
    <xf numFmtId="43" fontId="0" fillId="0" borderId="0" xfId="0" applyNumberFormat="1"/>
    <xf numFmtId="0" fontId="26" fillId="0" borderId="18" xfId="0" applyFont="1" applyBorder="1" applyAlignment="1">
      <alignment horizontal="centerContinuous"/>
    </xf>
    <xf numFmtId="0" fontId="25" fillId="0" borderId="0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8" fillId="0" borderId="0" xfId="0" applyFont="1" applyBorder="1"/>
    <xf numFmtId="0" fontId="38" fillId="0" borderId="0" xfId="0" applyFont="1"/>
    <xf numFmtId="0" fontId="39" fillId="0" borderId="0" xfId="0" applyFont="1"/>
    <xf numFmtId="0" fontId="10" fillId="0" borderId="0" xfId="0" applyFont="1" applyFill="1" applyBorder="1" applyAlignment="1">
      <alignment horizontal="left" vertical="center" wrapText="1"/>
    </xf>
    <xf numFmtId="9" fontId="0" fillId="0" borderId="0" xfId="21" applyFont="1"/>
    <xf numFmtId="0" fontId="36" fillId="0" borderId="20" xfId="0" applyFont="1" applyBorder="1"/>
    <xf numFmtId="0" fontId="37" fillId="0" borderId="21" xfId="0" applyFont="1" applyBorder="1"/>
    <xf numFmtId="0" fontId="37" fillId="0" borderId="22" xfId="0" applyFont="1" applyBorder="1"/>
    <xf numFmtId="174" fontId="36" fillId="0" borderId="0" xfId="0" applyNumberFormat="1" applyFont="1" applyAlignment="1">
      <alignment vertical="top" wrapText="1"/>
    </xf>
    <xf numFmtId="174" fontId="36" fillId="0" borderId="15" xfId="0" applyNumberFormat="1" applyFont="1" applyBorder="1" applyAlignment="1">
      <alignment vertical="top" wrapText="1"/>
    </xf>
    <xf numFmtId="174" fontId="36" fillId="0" borderId="16" xfId="0" applyNumberFormat="1" applyFont="1" applyBorder="1" applyAlignment="1">
      <alignment vertical="top"/>
    </xf>
    <xf numFmtId="43" fontId="10" fillId="0" borderId="0" xfId="20" applyFont="1" applyBorder="1"/>
    <xf numFmtId="43" fontId="5" fillId="0" borderId="0" xfId="20" applyFont="1" applyFill="1" applyBorder="1"/>
    <xf numFmtId="43" fontId="5" fillId="0" borderId="10" xfId="20" applyFont="1" applyFill="1" applyBorder="1"/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/>
    <xf numFmtId="0" fontId="40" fillId="0" borderId="0" xfId="0" applyNumberFormat="1" applyFont="1" applyFill="1" applyBorder="1" applyAlignment="1" applyProtection="1">
      <alignment vertical="center"/>
      <protection/>
    </xf>
    <xf numFmtId="43" fontId="5" fillId="0" borderId="0" xfId="20" applyFont="1" applyBorder="1" applyAlignment="1">
      <alignment/>
    </xf>
    <xf numFmtId="3" fontId="13" fillId="2" borderId="0" xfId="24" applyNumberFormat="1" applyFont="1" applyFill="1" applyBorder="1" applyAlignment="1">
      <alignment vertical="center"/>
      <protection/>
    </xf>
    <xf numFmtId="3" fontId="12" fillId="2" borderId="0" xfId="25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43" fontId="10" fillId="0" borderId="0" xfId="20" applyFont="1" applyFill="1" applyBorder="1"/>
    <xf numFmtId="43" fontId="10" fillId="0" borderId="7" xfId="20" applyFont="1" applyFill="1" applyBorder="1"/>
    <xf numFmtId="174" fontId="36" fillId="0" borderId="16" xfId="0" applyNumberFormat="1" applyFont="1" applyBorder="1" applyAlignment="1">
      <alignment wrapText="1"/>
    </xf>
    <xf numFmtId="174" fontId="36" fillId="0" borderId="0" xfId="0" applyNumberFormat="1" applyFont="1" applyAlignment="1">
      <alignment wrapText="1"/>
    </xf>
    <xf numFmtId="174" fontId="36" fillId="0" borderId="15" xfId="0" applyNumberFormat="1" applyFont="1" applyBorder="1" applyAlignment="1">
      <alignment wrapText="1"/>
    </xf>
    <xf numFmtId="0" fontId="20" fillId="0" borderId="16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5" xfId="0" applyFont="1" applyBorder="1" applyAlignment="1">
      <alignment vertical="top" wrapText="1"/>
    </xf>
    <xf numFmtId="174" fontId="36" fillId="0" borderId="16" xfId="0" applyNumberFormat="1" applyFont="1" applyBorder="1" applyAlignment="1">
      <alignment vertical="top" wrapText="1"/>
    </xf>
    <xf numFmtId="174" fontId="36" fillId="0" borderId="0" xfId="0" applyNumberFormat="1" applyFont="1" applyAlignment="1">
      <alignment vertical="top" wrapText="1"/>
    </xf>
    <xf numFmtId="174" fontId="36" fillId="0" borderId="15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15" fillId="2" borderId="10" xfId="24" applyFont="1" applyFill="1" applyBorder="1" applyAlignment="1">
      <alignment horizontal="center" vertical="center"/>
      <protection/>
    </xf>
    <xf numFmtId="0" fontId="17" fillId="2" borderId="8" xfId="25" applyFont="1" applyFill="1" applyBorder="1" applyAlignment="1">
      <alignment horizontal="center" vertical="center"/>
      <protection/>
    </xf>
    <xf numFmtId="0" fontId="14" fillId="2" borderId="10" xfId="24" applyFont="1" applyFill="1" applyBorder="1" applyAlignment="1">
      <alignment horizontal="center" vertical="center"/>
      <protection/>
    </xf>
    <xf numFmtId="0" fontId="21" fillId="2" borderId="8" xfId="25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0" fillId="0" borderId="8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3" xfId="22"/>
    <cellStyle name="Normal 26 3" xfId="23"/>
    <cellStyle name="Normal_PAG_01" xfId="24"/>
    <cellStyle name="Normal 2 10" xfId="25"/>
    <cellStyle name="Normal_PAG_0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Monto de retiros según proceso </a:t>
            </a:r>
            <a:r>
              <a:rPr lang="en-US" cap="none" u="none" baseline="0"/>
              <a:t>
(Al</a:t>
            </a:r>
            <a:r>
              <a:rPr lang="en-US" cap="none" u="none" baseline="0"/>
              <a:t> 31 de diciembre de 2022 / </a:t>
            </a:r>
            <a:r>
              <a:rPr lang="en-US" cap="none" u="none" baseline="0"/>
              <a:t>Mill. Soles)</a:t>
            </a:r>
          </a:p>
        </c:rich>
      </c:tx>
      <c:layout>
        <c:manualLayout>
          <c:xMode val="edge"/>
          <c:yMode val="edge"/>
          <c:x val="0.182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475"/>
          <c:y val="0.23275"/>
          <c:w val="0.42475"/>
          <c:h val="0.67125"/>
        </c:manualLayout>
      </c:layout>
      <c:pieChart>
        <c:varyColors val="1"/>
        <c:ser>
          <c:idx val="0"/>
          <c:order val="0"/>
          <c:tx>
            <c:strRef>
              <c:f>'Retiros por proceso y sexo'!$G$4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C3B3"/>
              </a:solidFill>
            </c:spPr>
          </c:dPt>
          <c:dPt>
            <c:idx val="1"/>
            <c:spPr>
              <a:solidFill>
                <a:srgbClr val="981D97"/>
              </a:solidFill>
            </c:spPr>
          </c:dPt>
          <c:dPt>
            <c:idx val="2"/>
            <c:spPr>
              <a:solidFill>
                <a:srgbClr val="97D700"/>
              </a:solidFill>
            </c:spPr>
          </c:dPt>
          <c:dPt>
            <c:idx val="3"/>
            <c:spPr>
              <a:solidFill>
                <a:srgbClr val="BEBAB9"/>
              </a:solidFill>
            </c:spPr>
          </c:dPt>
          <c:dPt>
            <c:idx val="4"/>
            <c:spPr>
              <a:solidFill>
                <a:srgbClr val="06369D"/>
              </a:solidFill>
            </c:spPr>
          </c:dPt>
          <c:dPt>
            <c:idx val="5"/>
            <c:spPr>
              <a:solidFill>
                <a:srgbClr val="ED8B00"/>
              </a:solidFill>
            </c:spPr>
          </c:dPt>
          <c:dLbls>
            <c:dLbl>
              <c:idx val="0"/>
              <c:layout>
                <c:manualLayout>
                  <c:x val="0.0875"/>
                  <c:y val="-0.2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6ae785-e90b-4570-b837-81bc72c07957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[NOMBRE DE CATEGORÍA]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6136c3ee-f62f-4f83-88b9-24f01ba9a3fd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[VALOR]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f07c1612-d76f-422a-bca8-e39ffa2192c3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[PORCENTAJE]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115"/>
                  <c:y val="-0.03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d6c261-a5d9-4f89-bfa1-d33a27b7bf5e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[NOMBRE DE CATEGORÍA]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4dc785f4-b705-4c6a-bc9f-cb90d0eb08f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[VALOR]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e30ceb38-95d4-42ea-b61b-8f131a5e52e3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[PORCENTAJE]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8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7fd804-2a1f-4645-973b-f8a2fcd9b548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[NOMBRE DE CATEGORÍA]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e9a6ff73-a07c-48ca-b332-41fff1ecf45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[VALOR]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75ddeccf-8f3c-4381-8640-1040fa1f4a8e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[PORCENTAJE]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8725"/>
                  <c:y val="-0.09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8c5990-f9bf-487b-b3e1-354fb0c198b6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[NOMBRE DE CATEGORÍA]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e5694c2d-c668-414a-97e0-97b2dce559a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[VALOR]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96bed2de-1abb-4548-aa33-eb4565804eb1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[PORCENTAJE]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15"/>
                  <c:y val="-0.1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bff6db-7490-49e2-9a02-324ccbfaf277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[NOMBRE DE CATEGORÍA]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</a:t>
                    </a:r>
                    <a:fld id="{c65a6341-ff23-4ef2-ae5e-66b6c03bd6a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[VALOR]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74f3384d-876c-47a8-85fb-3e6cc51d7b60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[PORCENTAJE]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17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05571e-087a-4e62-8fd8-68351dae6df5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[NOMBRE DE CATEGORÍA]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6215d9dc-7381-4310-bea8-13ef5ca4c812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[VALOR]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; </a:t>
                    </a:r>
                    <a:fld id="{dd97e6e6-b9dc-4d8d-a19f-c32384b83041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[PORCENTAJE]</a:t>
                    </a:fld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'Retiros por proceso y sexo'!$A$5:$A$10</c:f>
              <c:strCache/>
            </c:strRef>
          </c:cat>
          <c:val>
            <c:numRef>
              <c:f>'Retiros por proceso y sexo'!$G$5:$G$10</c:f>
              <c:numCache/>
            </c:numRef>
          </c:val>
        </c:ser>
        <c:firstSliceAng val="90"/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Número de afiliados según proceso de retiro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
(Al 31 de diciembre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de 2022)</a:t>
            </a:r>
          </a:p>
        </c:rich>
      </c:tx>
      <c:layout>
        <c:manualLayout>
          <c:xMode val="edge"/>
          <c:yMode val="edge"/>
          <c:x val="0.17925"/>
          <c:y val="0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'Retiros por proceso y sexo'!$D$4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6369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por proceso y sexo'!$A$5:$A$10</c:f>
              <c:strCache/>
            </c:strRef>
          </c:cat>
          <c:val>
            <c:numRef>
              <c:f>'Retiros por proceso y sexo'!$D$5:$D$10</c:f>
              <c:numCache/>
            </c:numRef>
          </c:val>
        </c:ser>
        <c:gapWidth val="80"/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delete val="0"/>
        <c:numFmt formatCode="#\ ###\ ###" sourceLinked="1"/>
        <c:majorTickMark val="out"/>
        <c:minorTickMark val="none"/>
        <c:tickLblPos val="nextTo"/>
        <c:crossAx val="488233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Monto y número de afiliados con retiros de su CIC</a:t>
            </a:r>
            <a:r>
              <a:rPr lang="en-US" cap="none" u="none" baseline="0"/>
              <a:t>
(Al 31 de diciembre de 2022)</a:t>
            </a:r>
          </a:p>
        </c:rich>
      </c:tx>
      <c:layout>
        <c:manualLayout>
          <c:xMode val="edge"/>
          <c:yMode val="edge"/>
          <c:x val="0.133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"/>
          <c:y val="0.23825"/>
          <c:w val="0.8655"/>
          <c:h val="0.5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Resumen!$A$11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6369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3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u="none" baseline="0">
                    <a:solidFill>
                      <a:schemeClr val="bg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Resumen!$B$10:$C$10</c:f>
              <c:strCache/>
            </c:strRef>
          </c:cat>
          <c:val>
            <c:numRef>
              <c:f>Resumen!$B$11:$C$11</c:f>
              <c:numCache/>
            </c:numRef>
          </c:val>
        </c:ser>
        <c:ser>
          <c:idx val="1"/>
          <c:order val="1"/>
          <c:tx>
            <c:strRef>
              <c:f>Resumen!$A$12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BEBAB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Resumen!$B$10:$C$10</c:f>
              <c:strCache/>
            </c:strRef>
          </c:cat>
          <c:val>
            <c:numRef>
              <c:f>Resumen!$B$12:$C$12</c:f>
              <c:numCache/>
            </c:numRef>
          </c:val>
        </c:ser>
        <c:overlap val="100"/>
        <c:gapWidth val="100"/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  <c:max val="1"/>
        </c:scaling>
        <c:axPos val="l"/>
        <c:delete val="0"/>
        <c:numFmt formatCode="0%" sourceLinked="1"/>
        <c:majorTickMark val="out"/>
        <c:minorTickMark val="none"/>
        <c:tickLblPos val="nextTo"/>
        <c:crossAx val="623773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2"/>
          <c:y val="0.924"/>
          <c:w val="0.81625"/>
          <c:h val="0.0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Afiliados con retiros según proceso y sexo 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
(Al 31 de diciembre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  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de 2022 / %)</a:t>
            </a:r>
          </a:p>
        </c:rich>
      </c:tx>
      <c:layout>
        <c:manualLayout>
          <c:xMode val="edge"/>
          <c:yMode val="edge"/>
          <c:x val="0.196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5375"/>
          <c:w val="0.86475"/>
          <c:h val="0.57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'Retiros por proceso y sexo'!$B$20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6369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por proceso y sexo'!$A$21:$A$27</c:f>
              <c:strCache/>
            </c:strRef>
          </c:cat>
          <c:val>
            <c:numRef>
              <c:f>'Retiros por proceso y sexo'!$B$21:$B$27</c:f>
              <c:numCache/>
            </c:numRef>
          </c:val>
        </c:ser>
        <c:ser>
          <c:idx val="1"/>
          <c:order val="1"/>
          <c:tx>
            <c:strRef>
              <c:f>'Retiros por proceso y sexo'!$C$20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BEBAB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por proceso y sexo'!$A$21:$A$27</c:f>
              <c:strCache/>
            </c:strRef>
          </c:cat>
          <c:val>
            <c:numRef>
              <c:f>'Retiros por proceso y sexo'!$C$21:$C$27</c:f>
              <c:numCache/>
            </c:numRef>
          </c:val>
        </c:ser>
        <c:overlap val="100"/>
        <c:gapWidth val="70"/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193988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"/>
          <c:y val="0.92225"/>
          <c:w val="0.7955"/>
          <c:h val="0.077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5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Afiliados</a:t>
            </a:r>
            <a:r>
              <a:rPr lang="en-US" cap="none" u="none" baseline="0"/>
              <a:t> activos según condición de retiro y rango de edad</a:t>
            </a:r>
            <a:r>
              <a:rPr lang="en-US" cap="none" u="none" baseline="0"/>
              <a:t>
(Al 31 de diciembre de 2022 / %)</a:t>
            </a:r>
          </a:p>
        </c:rich>
      </c:tx>
      <c:layout>
        <c:manualLayout>
          <c:xMode val="edge"/>
          <c:yMode val="edge"/>
          <c:x val="0.109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575"/>
          <c:w val="0.88125"/>
          <c:h val="0.58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'Afiliados con y sin retiros'!$G$3</c:f>
              <c:strCache>
                <c:ptCount val="1"/>
                <c:pt idx="0">
                  <c:v>Afiliados con al menos un retiro (1)</c:v>
                </c:pt>
              </c:strCache>
            </c:strRef>
          </c:tx>
          <c:spPr>
            <a:solidFill>
              <a:srgbClr val="06369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solidFill>
                      <a:schemeClr val="bg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'Afiliados con y sin retiros'!$F$4:$F$15</c:f>
              <c:strCache/>
            </c:strRef>
          </c:cat>
          <c:val>
            <c:numRef>
              <c:f>'Afiliados con y sin retiros'!$G$4:$G$15</c:f>
              <c:numCache/>
            </c:numRef>
          </c:val>
        </c:ser>
        <c:ser>
          <c:idx val="1"/>
          <c:order val="1"/>
          <c:tx>
            <c:strRef>
              <c:f>'Afiliados con y sin retiros'!$H$3</c:f>
              <c:strCache>
                <c:ptCount val="1"/>
                <c:pt idx="0">
                  <c:v>Afiliados sin retiros</c:v>
                </c:pt>
              </c:strCache>
            </c:strRef>
          </c:tx>
          <c:spPr>
            <a:solidFill>
              <a:srgbClr val="97D7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'Afiliados con y sin retiros'!$F$4:$F$15</c:f>
              <c:strCache/>
            </c:strRef>
          </c:cat>
          <c:val>
            <c:numRef>
              <c:f>'Afiliados con y sin retiros'!$H$4:$H$15</c:f>
              <c:numCache/>
            </c:numRef>
          </c:val>
        </c:ser>
        <c:overlap val="100"/>
        <c:gapWidth val="10"/>
        <c:axId val="27803717"/>
        <c:axId val="48906862"/>
      </c:barChart>
      <c:cat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Rango</a:t>
                </a:r>
                <a:r>
                  <a:rPr lang="en-US" cap="none" u="none" baseline="0"/>
                  <a:t>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278037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9"/>
          <c:y val="0.89775"/>
          <c:w val="0.8565"/>
          <c:h val="0.0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Distribución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 del número de a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filiados  con retiros y monto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 retirado 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según rango de edad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
(Al 31 de diciembre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 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de 2022 / %)</a:t>
            </a:r>
          </a:p>
        </c:rich>
      </c:tx>
      <c:layout>
        <c:manualLayout>
          <c:xMode val="edge"/>
          <c:yMode val="edge"/>
          <c:x val="0.159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625"/>
          <c:y val="0.12775"/>
          <c:w val="0.878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afiliados</c:v>
          </c:tx>
          <c:spPr>
            <a:solidFill>
              <a:srgbClr val="06369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125"/>
                  <c:y val="0.00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'Retiro; proceso y redad'!$P$4:$Z$4</c:f>
              <c:strCache/>
            </c:strRef>
          </c:cat>
          <c:val>
            <c:numRef>
              <c:f>'Retiro; proceso y redad'!$P$11:$Z$11</c:f>
              <c:numCache/>
            </c:numRef>
          </c:val>
        </c:ser>
        <c:ser>
          <c:idx val="1"/>
          <c:order val="1"/>
          <c:tx>
            <c:v>Monto retirado</c:v>
          </c:tx>
          <c:spPr>
            <a:solidFill>
              <a:srgbClr val="1FC3B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'Retiro; proceso y redad'!$P$4:$Z$4</c:f>
              <c:strCache/>
            </c:strRef>
          </c:cat>
          <c:val>
            <c:numRef>
              <c:f>'Retiro; proceso y redad'!$P$27:$Z$27</c:f>
              <c:numCache/>
            </c:numRef>
          </c:val>
        </c:ser>
        <c:gapWidth val="60"/>
        <c:axId val="37508575"/>
        <c:axId val="2032856"/>
      </c:bar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Rango</a:t>
                </a:r>
                <a:r>
                  <a:rPr lang="en-US" cap="none" u="none" baseline="0"/>
                  <a:t> de edad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crossAx val="375085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275"/>
          <c:y val="0.14125"/>
          <c:w val="0.1755"/>
          <c:h val="0.123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Retiros acumulados por rango de retiro</a:t>
            </a:r>
            <a:r>
              <a:rPr lang="en-US" cap="none" sz="1400" u="none" baseline="0">
                <a:latin typeface="Arial Narrow"/>
                <a:ea typeface="Arial Narrow"/>
                <a:cs typeface="Arial Narrow"/>
              </a:rPr>
              <a:t>
(Al 31 de diciembre de 2022 / %)</a:t>
            </a:r>
          </a:p>
        </c:rich>
      </c:tx>
      <c:layout>
        <c:manualLayout>
          <c:xMode val="edge"/>
          <c:yMode val="edge"/>
          <c:x val="0.185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7525"/>
          <c:w val="0.87925"/>
          <c:h val="0.5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'Retiro acum por rango'!$D$4</c:f>
              <c:strCache>
                <c:ptCount val="1"/>
                <c:pt idx="0">
                  <c:v>Número de afiliados</c:v>
                </c:pt>
              </c:strCache>
            </c:strRef>
          </c:tx>
          <c:spPr>
            <a:solidFill>
              <a:srgbClr val="06369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 acum por rango'!$A$5:$A$10</c:f>
              <c:strCache/>
            </c:strRef>
          </c:cat>
          <c:val>
            <c:numRef>
              <c:f>'Retiro acum por rango'!$D$5:$D$10</c:f>
              <c:numCache/>
            </c:numRef>
          </c:val>
        </c:ser>
        <c:ser>
          <c:idx val="1"/>
          <c:order val="1"/>
          <c:tx>
            <c:strRef>
              <c:f>'Retiro acum por rango'!$E$4</c:f>
              <c:strCache>
                <c:ptCount val="1"/>
                <c:pt idx="0">
                  <c:v>Monto retirado</c:v>
                </c:pt>
              </c:strCache>
            </c:strRef>
          </c:tx>
          <c:spPr>
            <a:solidFill>
              <a:srgbClr val="BEBAB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 acum por rango'!$A$5:$A$10</c:f>
              <c:strCache/>
            </c:strRef>
          </c:cat>
          <c:val>
            <c:numRef>
              <c:f>'Retiro acum por rango'!$E$5:$E$10</c:f>
              <c:numCache/>
            </c:numRef>
          </c:val>
        </c:ser>
        <c:gapWidth val="40"/>
        <c:axId val="18295705"/>
        <c:axId val="30443618"/>
      </c:bar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Rango</a:t>
                </a:r>
                <a:r>
                  <a:rPr lang="en-US" cap="none" u="none" baseline="0"/>
                  <a:t> de retiro acumulado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182957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6"/>
          <c:y val="0.91625"/>
          <c:w val="0.69925"/>
          <c:h val="0.083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0.13675</cdr:y>
    </cdr:from>
    <cdr:to>
      <cdr:x>0.43</cdr:x>
      <cdr:y>0.21475</cdr:y>
    </cdr:to>
    <cdr:sp macro="" textlink="">
      <cdr:nvSpPr>
        <cdr:cNvPr id="2" name="1 CuadroTexto"/>
        <cdr:cNvSpPr txBox="1"/>
      </cdr:nvSpPr>
      <cdr:spPr>
        <a:xfrm>
          <a:off x="1104900" y="476250"/>
          <a:ext cx="10763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PE" sz="1400" b="1" u="sng"/>
            <a:t>6</a:t>
          </a:r>
          <a:r>
            <a:rPr lang="es-PE" sz="1400" b="1" u="sng" baseline="0"/>
            <a:t> 133 003</a:t>
          </a:r>
          <a:r>
            <a:rPr lang="es-PE" sz="1400" b="1" u="sng"/>
            <a:t> 478</a:t>
          </a:r>
        </a:p>
      </cdr:txBody>
    </cdr:sp>
  </cdr:relSizeAnchor>
  <cdr:relSizeAnchor xmlns:cdr="http://schemas.openxmlformats.org/drawingml/2006/chartDrawing">
    <cdr:from>
      <cdr:x>0.606</cdr:x>
      <cdr:y>0.1395</cdr:y>
    </cdr:from>
    <cdr:to>
      <cdr:x>0.8795</cdr:x>
      <cdr:y>0.21775</cdr:y>
    </cdr:to>
    <cdr:sp macro="" textlink="">
      <cdr:nvSpPr>
        <cdr:cNvPr id="3" name="1 CuadroTexto"/>
        <cdr:cNvSpPr txBox="1"/>
      </cdr:nvSpPr>
      <cdr:spPr>
        <a:xfrm>
          <a:off x="3067050" y="485775"/>
          <a:ext cx="1390650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PE" sz="1400" b="1" u="sng"/>
            <a:t>S/</a:t>
          </a:r>
          <a:r>
            <a:rPr lang="es-PE" sz="1400" b="1" u="sng" baseline="0"/>
            <a:t> 87 937 Mill.</a:t>
          </a:r>
          <a:endParaRPr lang="es-PE" sz="1400" b="1" u="sng"/>
        </a:p>
      </cdr:txBody>
    </cdr:sp>
  </cdr:relSizeAnchor>
  <cdr:relSizeAnchor xmlns:cdr="http://schemas.openxmlformats.org/drawingml/2006/chartDrawing">
    <cdr:from>
      <cdr:x>0.23</cdr:x>
      <cdr:y>0.348</cdr:y>
    </cdr:from>
    <cdr:to>
      <cdr:x>0.41</cdr:x>
      <cdr:y>0.4395</cdr:y>
    </cdr:to>
    <cdr:sp macro="" textlink="">
      <cdr:nvSpPr>
        <cdr:cNvPr id="4" name="3 CuadroTexto"/>
        <cdr:cNvSpPr txBox="1"/>
      </cdr:nvSpPr>
      <cdr:spPr>
        <a:xfrm>
          <a:off x="1162050" y="1219200"/>
          <a:ext cx="914400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PE" sz="1200" b="1">
              <a:latin typeface="Arial Narrow" panose="020B0606020202030204" pitchFamily="34" charset="0"/>
            </a:rPr>
            <a:t>(2 405 797)</a:t>
          </a:r>
        </a:p>
      </cdr:txBody>
    </cdr:sp>
  </cdr:relSizeAnchor>
  <cdr:relSizeAnchor xmlns:cdr="http://schemas.openxmlformats.org/drawingml/2006/chartDrawing">
    <cdr:from>
      <cdr:x>0.236</cdr:x>
      <cdr:y>0.63875</cdr:y>
    </cdr:from>
    <cdr:to>
      <cdr:x>0.416</cdr:x>
      <cdr:y>0.73025</cdr:y>
    </cdr:to>
    <cdr:sp macro="" textlink="">
      <cdr:nvSpPr>
        <cdr:cNvPr id="5" name="1 CuadroTexto"/>
        <cdr:cNvSpPr txBox="1"/>
      </cdr:nvSpPr>
      <cdr:spPr>
        <a:xfrm>
          <a:off x="1190625" y="2238375"/>
          <a:ext cx="91440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PE" sz="1200" b="1">
              <a:solidFill>
                <a:schemeClr val="bg1"/>
              </a:solidFill>
              <a:latin typeface="Arial Narrow" panose="020B0606020202030204" pitchFamily="34" charset="0"/>
            </a:rPr>
            <a:t>(3</a:t>
          </a:r>
          <a:r>
            <a:rPr lang="es-PE" sz="1200" b="1" baseline="0">
              <a:solidFill>
                <a:schemeClr val="bg1"/>
              </a:solidFill>
              <a:latin typeface="Arial Narrow" panose="020B0606020202030204" pitchFamily="34" charset="0"/>
            </a:rPr>
            <a:t> 727  206</a:t>
          </a:r>
          <a:r>
            <a:rPr lang="es-PE" sz="1200" b="1">
              <a:solidFill>
                <a:schemeClr val="bg1"/>
              </a:solidFill>
              <a:latin typeface="Arial Narrow" panose="020B060602020203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0.64375</cdr:x>
      <cdr:y>0.6415</cdr:y>
    </cdr:from>
    <cdr:to>
      <cdr:x>0.87225</cdr:x>
      <cdr:y>0.733</cdr:y>
    </cdr:to>
    <cdr:sp macro="" textlink="">
      <cdr:nvSpPr>
        <cdr:cNvPr id="6" name="1 CuadroTexto"/>
        <cdr:cNvSpPr txBox="1"/>
      </cdr:nvSpPr>
      <cdr:spPr>
        <a:xfrm>
          <a:off x="3267075" y="2247900"/>
          <a:ext cx="116205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PE" sz="1200" b="1">
              <a:solidFill>
                <a:schemeClr val="bg1"/>
              </a:solidFill>
              <a:latin typeface="Arial Narrow" panose="020B0606020202030204" pitchFamily="34" charset="0"/>
            </a:rPr>
            <a:t>(S/</a:t>
          </a:r>
          <a:r>
            <a:rPr lang="es-PE" sz="1200" b="1" baseline="0">
              <a:solidFill>
                <a:schemeClr val="bg1"/>
              </a:solidFill>
              <a:latin typeface="Arial Narrow" panose="020B0606020202030204" pitchFamily="34" charset="0"/>
            </a:rPr>
            <a:t> 59 060 Mill</a:t>
          </a:r>
          <a:r>
            <a:rPr lang="es-PE" sz="1200" b="1">
              <a:solidFill>
                <a:schemeClr val="bg1"/>
              </a:solidFill>
              <a:latin typeface="Arial Narrow" panose="020B060602020203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0.63625</cdr:x>
      <cdr:y>0.3285</cdr:y>
    </cdr:from>
    <cdr:to>
      <cdr:x>0.86475</cdr:x>
      <cdr:y>0.42</cdr:y>
    </cdr:to>
    <cdr:sp macro="" textlink="">
      <cdr:nvSpPr>
        <cdr:cNvPr id="7" name="1 CuadroTexto"/>
        <cdr:cNvSpPr txBox="1"/>
      </cdr:nvSpPr>
      <cdr:spPr>
        <a:xfrm>
          <a:off x="3228975" y="1152525"/>
          <a:ext cx="116205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PE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(S/</a:t>
          </a:r>
          <a:r>
            <a:rPr lang="es-PE" sz="12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28 876 Mill</a:t>
          </a:r>
          <a:r>
            <a:rPr lang="es-PE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</xdr:row>
      <xdr:rowOff>19050</xdr:rowOff>
    </xdr:from>
    <xdr:to>
      <xdr:col>6</xdr:col>
      <xdr:colOff>1009650</xdr:colOff>
      <xdr:row>23</xdr:row>
      <xdr:rowOff>123825</xdr:rowOff>
    </xdr:to>
    <xdr:graphicFrame macro="">
      <xdr:nvGraphicFramePr>
        <xdr:cNvPr id="2" name="1 Gráfico"/>
        <xdr:cNvGraphicFramePr/>
      </xdr:nvGraphicFramePr>
      <xdr:xfrm>
        <a:off x="5343525" y="3171825"/>
        <a:ext cx="4867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85725</xdr:rowOff>
    </xdr:from>
    <xdr:to>
      <xdr:col>3</xdr:col>
      <xdr:colOff>419100</xdr:colOff>
      <xdr:row>41</xdr:row>
      <xdr:rowOff>142875</xdr:rowOff>
    </xdr:to>
    <xdr:graphicFrame macro="">
      <xdr:nvGraphicFramePr>
        <xdr:cNvPr id="3" name="8 Gráfico"/>
        <xdr:cNvGraphicFramePr/>
      </xdr:nvGraphicFramePr>
      <xdr:xfrm>
        <a:off x="142875" y="6972300"/>
        <a:ext cx="4876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0</xdr:rowOff>
    </xdr:from>
    <xdr:to>
      <xdr:col>3</xdr:col>
      <xdr:colOff>495300</xdr:colOff>
      <xdr:row>23</xdr:row>
      <xdr:rowOff>161925</xdr:rowOff>
    </xdr:to>
    <xdr:graphicFrame macro="">
      <xdr:nvGraphicFramePr>
        <xdr:cNvPr id="4" name="12 Gráfico"/>
        <xdr:cNvGraphicFramePr/>
      </xdr:nvGraphicFramePr>
      <xdr:xfrm>
        <a:off x="19050" y="3152775"/>
        <a:ext cx="50768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1057275</xdr:colOff>
      <xdr:row>25</xdr:row>
      <xdr:rowOff>47625</xdr:rowOff>
    </xdr:from>
    <xdr:to>
      <xdr:col>6</xdr:col>
      <xdr:colOff>1143000</xdr:colOff>
      <xdr:row>42</xdr:row>
      <xdr:rowOff>9525</xdr:rowOff>
    </xdr:to>
    <xdr:graphicFrame macro="">
      <xdr:nvGraphicFramePr>
        <xdr:cNvPr id="5" name="9 Gráfico"/>
        <xdr:cNvGraphicFramePr/>
      </xdr:nvGraphicFramePr>
      <xdr:xfrm>
        <a:off x="5657850" y="6934200"/>
        <a:ext cx="46863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790575</xdr:colOff>
      <xdr:row>49</xdr:row>
      <xdr:rowOff>180975</xdr:rowOff>
    </xdr:from>
    <xdr:to>
      <xdr:col>6</xdr:col>
      <xdr:colOff>1285875</xdr:colOff>
      <xdr:row>66</xdr:row>
      <xdr:rowOff>171450</xdr:rowOff>
    </xdr:to>
    <xdr:graphicFrame macro="">
      <xdr:nvGraphicFramePr>
        <xdr:cNvPr id="6" name="1 Gráfico"/>
        <xdr:cNvGraphicFramePr/>
      </xdr:nvGraphicFramePr>
      <xdr:xfrm>
        <a:off x="5391150" y="11639550"/>
        <a:ext cx="5095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1295400</xdr:colOff>
      <xdr:row>67</xdr:row>
      <xdr:rowOff>152400</xdr:rowOff>
    </xdr:from>
    <xdr:to>
      <xdr:col>5</xdr:col>
      <xdr:colOff>1466850</xdr:colOff>
      <xdr:row>86</xdr:row>
      <xdr:rowOff>66675</xdr:rowOff>
    </xdr:to>
    <xdr:graphicFrame macro="">
      <xdr:nvGraphicFramePr>
        <xdr:cNvPr id="8" name="1 Gráfico"/>
        <xdr:cNvGraphicFramePr/>
      </xdr:nvGraphicFramePr>
      <xdr:xfrm>
        <a:off x="1295400" y="15039975"/>
        <a:ext cx="7839075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50</xdr:row>
      <xdr:rowOff>0</xdr:rowOff>
    </xdr:from>
    <xdr:to>
      <xdr:col>3</xdr:col>
      <xdr:colOff>390525</xdr:colOff>
      <xdr:row>66</xdr:row>
      <xdr:rowOff>104775</xdr:rowOff>
    </xdr:to>
    <xdr:graphicFrame macro="">
      <xdr:nvGraphicFramePr>
        <xdr:cNvPr id="10" name="1 Gráfico"/>
        <xdr:cNvGraphicFramePr/>
      </xdr:nvGraphicFramePr>
      <xdr:xfrm>
        <a:off x="238125" y="11649075"/>
        <a:ext cx="4752975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0</xdr:col>
      <xdr:colOff>0</xdr:colOff>
      <xdr:row>3</xdr:row>
      <xdr:rowOff>9525</xdr:rowOff>
    </xdr:from>
    <xdr:ext cx="10629900" cy="2400300"/>
    <xdr:sp macro="" textlink="">
      <xdr:nvSpPr>
        <xdr:cNvPr id="13" name="2 Subtítulo"/>
        <xdr:cNvSpPr>
          <a:spLocks noGrp="1"/>
        </xdr:cNvSpPr>
      </xdr:nvSpPr>
      <xdr:spPr>
        <a:xfrm>
          <a:off x="0" y="714375"/>
          <a:ext cx="10629900" cy="2400300"/>
        </a:xfrm>
        <a:prstGeom prst="rect">
          <a:avLst/>
        </a:prstGeom>
        <a:ln>
          <a:noFill/>
        </a:ln>
      </xdr:spPr>
      <xdr:txBody>
        <a:bodyPr vertOverflow="overflow" horzOverflow="overflow"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marL="171450" marR="0" indent="-17145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PE" sz="1200" b="0" kern="1200" baseline="0" smtClean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Entre los años 2020 y 2022, el Poder Ejecutivo y el Congreso de la República autorizaron seis programas de retiros extraordinarios del ahorro previsional para los afiliados al Sistema Privado de Pensiones (SPP). Estos programas significaron, a diciembre de 2022, el retiro de S/ 87 937 millones de los fondos de pensiones que fue realizado por 6 133 003 afiliados. En términos de los montos de retiro autorizados, los Decretos de Urgencia N° 34-2020 y  N° 38-2020 permitieron el retiros de hasta S/ 2 000 de Cuenta Individual de Capitalización (CIC); la Ley N° 31017 autorizó el retiro de hasta 25% de la CIC con un retiro mínimo de una UIT y máximo de 3 UIT; la Ley N° 31068 estableció el acceso de hasta 4 UIT de la CIC,  la Ley N° 31192 de hasta 4 UIT de la CIC y la Ley N° 31478 determinó el retiro de hasta 4 UIT. </a:t>
          </a:r>
        </a:p>
        <a:p>
          <a:pPr marL="171450" marR="0" indent="-17145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PE" sz="1200" b="0" kern="1200" baseline="0" smtClean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Los retiros mediante las Leyes N° 31017, 31192 y 31478 no establecieron requisitos para el acceso al ahorro jubilatorio, mientras que los retiros autorizados mediante los Decretos de Urgencia N° 34-2020 y N° 38-2020, y en la Ley N° 310368 determinaron requisitos asociados a un número de meses sin aportes y se orientaron a los afiliados de menores los ingresos.</a:t>
          </a:r>
        </a:p>
        <a:p>
          <a:pPr marL="171450" marR="0" indent="-17145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PE" sz="1200" b="0" kern="1200" baseline="0" smtClean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La distribución de los montos retirados según proceso fue la siguiente: S/ 32 219 millones fueron retirados bajo la Ley N° 31192 (37% del total); la Ley N° 31478 significó la salida de S/ 21 994 millones de los fondos de pensiones (25% del total); mientras en el marco de la Ley N° 31017 se accedieron a S/ 19 647 millones (22% del total). Por su parte, la Ley N° 31068 generó la salida de S/ 9 016 millones (10% del total), el Decreto de Urgencia N° 34-2020 generó el egreso de S/ 2 966 millones (3% del total) y el Decreto de Urgencia N° 38-2020 generó el retiro de S/ 2 094 millones (3% del total).</a:t>
          </a:r>
        </a:p>
        <a:p>
          <a:pPr marL="171450" marR="0" indent="-17145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PE" sz="1200" b="0" kern="1200" baseline="0" smtClean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El 61% de quienes retiraron son hombres y el restante 39% mujeres,  siendo su participación en el monto total retirado de 67%  y 33%, respectivamente.</a:t>
          </a:r>
        </a:p>
      </xdr:txBody>
    </xdr:sp>
    <xdr:clientData/>
  </xdr:oneCellAnchor>
  <xdr:oneCellAnchor>
    <xdr:from>
      <xdr:col>0</xdr:col>
      <xdr:colOff>0</xdr:colOff>
      <xdr:row>41</xdr:row>
      <xdr:rowOff>190500</xdr:rowOff>
    </xdr:from>
    <xdr:ext cx="10629900" cy="1390650"/>
    <xdr:sp macro="" textlink="">
      <xdr:nvSpPr>
        <xdr:cNvPr id="14" name="2 Subtítulo"/>
        <xdr:cNvSpPr>
          <a:spLocks noGrp="1"/>
        </xdr:cNvSpPr>
      </xdr:nvSpPr>
      <xdr:spPr>
        <a:xfrm>
          <a:off x="0" y="10125075"/>
          <a:ext cx="10629900" cy="1390650"/>
        </a:xfrm>
        <a:prstGeom prst="rect">
          <a:avLst/>
        </a:prstGeom>
        <a:ln>
          <a:noFill/>
        </a:ln>
      </xdr:spPr>
      <xdr:txBody>
        <a:bodyPr vertOverflow="overflow" horzOverflow="overflow"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anose="020B0604020202020204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marL="171450" marR="0" indent="-17145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PE" sz="1200" b="0" kern="1200" baseline="0" smtClean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 diciembre de 2022, la distribución del número de afiliados según rango de retiro acumulado que incluye los retiros de todos los programas aplicados es el siguiente: El 26% de afiliados retiró hasta S/ 2 000 de su CIC (sus retiros representan el 2% del total); el 19% retiró entre S/ 2 000 y S/ 5 000 (cuyos retiros </a:t>
          </a:r>
          <a:r>
            <a:rPr lang="es-PE" sz="1200" b="0" kern="120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representan el 4% del total )</a:t>
          </a:r>
          <a:r>
            <a:rPr lang="es-PE" sz="1200" b="0" kern="1200" baseline="0" smtClean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; el 13% retiró entre S/ 5 000 y S/ 10 000 (que explican el 7% del monto total retirado); el 15% entre S/ 10 000 y S/ 20 000 (quienes participan en el 15% del retiro total); el 8% entre S/ 20 000 y S/ 30 000  (sus retiros representan el 13% del total) y el 19%  retiró más de S/ 30 000 (siendo su participación 59% en el total de egresos del fondo de pensiones por este concepto).</a:t>
          </a:r>
        </a:p>
        <a:p>
          <a:pPr marL="171450" marR="0" indent="-171450" algn="l" defTabSz="914400" rtl="0" eaLnBrk="1" fontAlgn="auto" latinLnBrk="0" hangingPunct="1">
            <a:lnSpc>
              <a:spcPct val="100000"/>
            </a:lnSpc>
            <a:spcBef>
              <a:spcPct val="2000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PE" sz="1200" b="0" kern="120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El 70% de los afiliados activos retiraron (total o parcialmente) sus fondos de pensiones. Según rango de edad, el mayor porcentaje de afiliados con retiros de su CIC se observa en el rango de 31 a 45 años (80% de este grupo retiró). Entre los rangos de edad con menor porcentaje de afiliados con retiro se ubican los mayore de 65 años (23%), los menores de 21 años (24%) y quienes tienen entre 61 y 65 años (48%).</a:t>
          </a:r>
          <a:endParaRPr lang="es-PE" sz="1200" b="0" kern="1200" baseline="0" smtClean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letin%20Semanal\2002\Bol_sem46\sem46_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Estad&#237;sticas%20cotizantes\cotizantes%20boletin%20V2%20(Nuevo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rtera%20por%20Clasificaci&#243;n%20de%20riesgo\Informes%20Mensuales\Setiembre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ASAP\SPP\Coyuntura\BD%20para%20Carpeta\Inversiones%202013%20con%20fondo%20ce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SID\EDUCAT\EAG\IND\1997\DATA\ENGLISH\E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adisticas\Statist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es\Boletin%20Mensual\2008\Bol_072008\pBol_07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Coyuntura\Series%20Inversion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es\Boletin%20Mensual\2013\Bol0413\Bol_04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es\Boletin%20Mensual\2013\Bol0213\Datos\Inversiones%2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%20Semanal\2005\Bol_sem03\sem03_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es\Boletin%20Mensual\2006\Bol_022006\pBol_02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jaico\AppData\Local\Microsoft\Windows\Temporary%20Internet%20Files\Content.Outlook\2N84R2PS\Cuadros%20955%20Boletin%20y%20Carpeta%20Diciembre%202018%20(v2)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es\Boletin%20Mensual\2016\Bol0816\Bol_08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Roberto\Bolet&#237;n\Mensual\Octubre\Propuesta%20Stand%20b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Coyuntura\BD%20para%20Carpeta\Indicadores(linkeado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Coyuntura\BD%20para%20Carpeta\Calculo%20de%20la%20Rentabilidad%20Neta%20de%20Aportes%20Voluntario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Berdejo\Configuraci&#243;n%20local\Archivos%20temporales%20de%20Internet\OLK18\gee-bloomberg\Local%20Settings\Temporary%20Internet%20Files\OLK5F7\Series%20Inversione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%20Sandra\Boletin%20Mensual\Bol_032000%20a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ASAP\SPP\Boletines\Boletin%20Mensual\2010\Bol0110\Plantilla%20eeff%20Nuevo%20Pla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%20Mensual\2007-WEB\Bol_012007\Rent%20Anulizada%20F1-Ene-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Berdejo\AppData\Local\Microsoft\Windows\Temporary%20Internet%20Files\Content.Outlook\VTF6RCU2\Evoluci&#243;n%20Siniestros%20de%20Primas%20de%20Seguros%20Netas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os%20Boris\Mensual\2001\Bol_012001\BolMen_Retiro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teco\ASAP\SPP\Boletin%20Semanal\2003\2003\Bol_sem33\sem33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l_0998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rujillo\Archivos_Zanabria\VARIOS\Linea%20carne\2002\ENERO\colo_01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Galarza\AppData\Local\Microsoft\Windows\Temporary%20Internet%20Files\Content.Outlook\CPS8NAZK\Beneficios2019%20(a%20junio%202019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4">
          <cell r="AY4">
            <v>3.472</v>
          </cell>
        </row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Cartera"/>
      <sheetName val="Afil Semanal"/>
      <sheetName val="Fondo"/>
      <sheetName val="ValorCuota"/>
      <sheetName val="Cotizacion"/>
    </sheetNames>
    <sheetDataSet>
      <sheetData sheetId="0">
        <row r="1">
          <cell r="G1" t="str">
            <v>Cuadro Nº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tru (2)"/>
      <sheetName val="Bol Conso"/>
      <sheetName val="original"/>
      <sheetName val="CarxIntru-Fondo"/>
      <sheetName val="Cart Instr"/>
      <sheetName val="Cartera"/>
      <sheetName val="Cartera - Var"/>
      <sheetName val="Intru"/>
      <sheetName val="Ins-F1"/>
      <sheetName val="Ins-F2"/>
      <sheetName val="Ins-F3"/>
      <sheetName val="Ins-F0"/>
      <sheetName val="Riesgo (2)"/>
      <sheetName val="Plazo"/>
      <sheetName val="Money"/>
      <sheetName val="Sector"/>
      <sheetName val="Concen"/>
      <sheetName val="Limites Loc y Ext"/>
      <sheetName val="Limite Renta Fija-Var"/>
      <sheetName val="Rent Anu"/>
      <sheetName val="Rent 12m"/>
      <sheetName val="Gráfico Rentabilidad"/>
      <sheetName val="Risk-Original"/>
      <sheetName val="Com Rent"/>
      <sheetName val="VC_F2"/>
      <sheetName val="Fondo x sector"/>
      <sheetName val="Fondo x sector (2)"/>
      <sheetName val="AccxMoney"/>
      <sheetName val="DepxMoney"/>
      <sheetName val="Hoja3"/>
      <sheetName val="Sector 2"/>
    </sheetNames>
    <sheetDataSet>
      <sheetData sheetId="0" refreshError="1"/>
      <sheetData sheetId="1" refreshError="1"/>
      <sheetData sheetId="2" refreshError="1"/>
      <sheetData sheetId="3">
        <row r="10">
          <cell r="E10">
            <v>115135.30632254289</v>
          </cell>
          <cell r="F10">
            <v>83.79775422126293</v>
          </cell>
          <cell r="G10">
            <v>962695.2934861274</v>
          </cell>
          <cell r="H10">
            <v>61.270739798580365</v>
          </cell>
          <cell r="I10">
            <v>99336.2419759526</v>
          </cell>
          <cell r="J10">
            <v>40.620494023092945</v>
          </cell>
          <cell r="K10">
            <v>486.50602000000003</v>
          </cell>
          <cell r="L10">
            <v>100.73956628477904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6332461.334976416</v>
          </cell>
          <cell r="T10">
            <v>85.39413093077727</v>
          </cell>
          <cell r="U10">
            <v>22600346.62473129</v>
          </cell>
          <cell r="V10">
            <v>62.01894513355056</v>
          </cell>
          <cell r="W10">
            <v>3202313.2371198996</v>
          </cell>
          <cell r="X10">
            <v>40.63361911641011</v>
          </cell>
          <cell r="Y10">
            <v>224961.18672</v>
          </cell>
          <cell r="Z10">
            <v>99.34867522141722</v>
          </cell>
          <cell r="AA10">
            <v>3644339.257596206</v>
          </cell>
          <cell r="AB10">
            <v>85.09125891206058</v>
          </cell>
          <cell r="AC10">
            <v>14591163.910514055</v>
          </cell>
          <cell r="AD10">
            <v>60.53698617363806</v>
          </cell>
          <cell r="AE10">
            <v>2007262.3252501432</v>
          </cell>
          <cell r="AF10">
            <v>35.5825976873408</v>
          </cell>
          <cell r="AG10">
            <v>166988.63249348</v>
          </cell>
          <cell r="AH10">
            <v>94.57310315930091</v>
          </cell>
          <cell r="AI10">
            <v>4392236.586577637</v>
          </cell>
          <cell r="AJ10">
            <v>81.01672768702116</v>
          </cell>
          <cell r="AK10">
            <v>17580722.269833058</v>
          </cell>
          <cell r="AL10">
            <v>62.423235617384044</v>
          </cell>
          <cell r="AM10">
            <v>2816047.3924294966</v>
          </cell>
          <cell r="AN10">
            <v>38.19208597661242</v>
          </cell>
          <cell r="AO10">
            <v>121975.57861727598</v>
          </cell>
          <cell r="AP10">
            <v>100.21476893000832</v>
          </cell>
          <cell r="AQ10">
            <v>78858471.6846636</v>
          </cell>
          <cell r="AR10">
            <v>61.03534426702488</v>
          </cell>
        </row>
        <row r="11">
          <cell r="E11">
            <v>42781.0849045168</v>
          </cell>
          <cell r="F11">
            <v>31.13692013902919</v>
          </cell>
          <cell r="G11">
            <v>345942.4758979185</v>
          </cell>
          <cell r="H11">
            <v>22.017508104004733</v>
          </cell>
          <cell r="I11">
            <v>8673.8078260823</v>
          </cell>
          <cell r="J11">
            <v>3.5468863322021615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1557388.1407708116</v>
          </cell>
          <cell r="T11">
            <v>21.001597920300252</v>
          </cell>
          <cell r="U11">
            <v>8193306.48283485</v>
          </cell>
          <cell r="V11">
            <v>22.483735920459154</v>
          </cell>
          <cell r="W11">
            <v>295855.8286778451</v>
          </cell>
          <cell r="X11">
            <v>3.754065316445285</v>
          </cell>
          <cell r="Y11">
            <v>0</v>
          </cell>
          <cell r="Z11">
            <v>0</v>
          </cell>
          <cell r="AA11">
            <v>1054516.8676117887</v>
          </cell>
          <cell r="AB11">
            <v>24.621793270771267</v>
          </cell>
          <cell r="AC11">
            <v>5133381.414479549</v>
          </cell>
          <cell r="AD11">
            <v>21.297782796369862</v>
          </cell>
          <cell r="AE11">
            <v>164836.7909785909</v>
          </cell>
          <cell r="AF11">
            <v>2.92205016936815</v>
          </cell>
          <cell r="AG11">
            <v>99.84808348</v>
          </cell>
          <cell r="AH11">
            <v>0.056548418645090866</v>
          </cell>
          <cell r="AI11">
            <v>1512466.0685736916</v>
          </cell>
          <cell r="AJ11">
            <v>27.89809911149883</v>
          </cell>
          <cell r="AK11">
            <v>6722279.988395082</v>
          </cell>
          <cell r="AL11">
            <v>23.86855677264484</v>
          </cell>
          <cell r="AM11">
            <v>86151.09292902879</v>
          </cell>
          <cell r="AN11">
            <v>1.1684071642295595</v>
          </cell>
          <cell r="AO11">
            <v>29429.4431152</v>
          </cell>
          <cell r="AP11">
            <v>24.179142045987177</v>
          </cell>
          <cell r="AQ11">
            <v>25147109.33507843</v>
          </cell>
          <cell r="AR11">
            <v>19.46350776013742</v>
          </cell>
        </row>
        <row r="12">
          <cell r="D12" t="str">
            <v>Certificados y Depósitos a Plazo del BCRP  (1)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99.84808348</v>
          </cell>
          <cell r="AH12">
            <v>0.056548418645090866</v>
          </cell>
          <cell r="AI12">
            <v>28938.189453000003</v>
          </cell>
          <cell r="AJ12">
            <v>0.5337775797036265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17713.0280664</v>
          </cell>
          <cell r="AP12">
            <v>14.552970642548038</v>
          </cell>
          <cell r="AQ12">
            <v>46751.06560288</v>
          </cell>
          <cell r="AR12">
            <v>0.03618466504565785</v>
          </cell>
        </row>
        <row r="13">
          <cell r="D13" t="str">
            <v>Bonos del Gobierno Central </v>
          </cell>
          <cell r="E13">
            <v>42081.5239431168</v>
          </cell>
          <cell r="F13">
            <v>30.627765828517667</v>
          </cell>
          <cell r="G13">
            <v>345942.4758979185</v>
          </cell>
          <cell r="H13">
            <v>22.017508104004733</v>
          </cell>
          <cell r="I13">
            <v>8673.8078260823</v>
          </cell>
          <cell r="J13">
            <v>3.5468863322021615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1557388.1407708116</v>
          </cell>
          <cell r="T13">
            <v>21.001597920300252</v>
          </cell>
          <cell r="U13">
            <v>8193306.482834851</v>
          </cell>
          <cell r="V13">
            <v>22.483735920459157</v>
          </cell>
          <cell r="W13">
            <v>295855.8286778451</v>
          </cell>
          <cell r="X13">
            <v>3.754065316445285</v>
          </cell>
          <cell r="Y13">
            <v>0</v>
          </cell>
          <cell r="Z13">
            <v>0</v>
          </cell>
          <cell r="AA13">
            <v>1054516.867611789</v>
          </cell>
          <cell r="AB13">
            <v>24.62179327077127</v>
          </cell>
          <cell r="AC13">
            <v>5133381.414479549</v>
          </cell>
          <cell r="AD13">
            <v>21.297782796369862</v>
          </cell>
          <cell r="AE13">
            <v>164836.7909785909</v>
          </cell>
          <cell r="AF13">
            <v>2.92205016936815</v>
          </cell>
          <cell r="AG13">
            <v>0</v>
          </cell>
          <cell r="AH13">
            <v>0</v>
          </cell>
          <cell r="AI13">
            <v>1483527.8791206914</v>
          </cell>
          <cell r="AJ13">
            <v>27.364321531795206</v>
          </cell>
          <cell r="AK13">
            <v>6722279.988395081</v>
          </cell>
          <cell r="AL13">
            <v>23.86855677264484</v>
          </cell>
          <cell r="AM13">
            <v>86151.09292902879</v>
          </cell>
          <cell r="AN13">
            <v>1.1684071642295595</v>
          </cell>
          <cell r="AO13">
            <v>11716.415048800001</v>
          </cell>
          <cell r="AP13">
            <v>9.626171403439136</v>
          </cell>
          <cell r="AQ13">
            <v>25099658.708514154</v>
          </cell>
          <cell r="AR13">
            <v>19.42678164477955</v>
          </cell>
        </row>
        <row r="14">
          <cell r="D14" t="str">
            <v>Bonos Brady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D15" t="str">
            <v>Letras del Tesoro</v>
          </cell>
          <cell r="E15">
            <v>699.5609614</v>
          </cell>
          <cell r="F15">
            <v>0.5091543105115255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699.5609614</v>
          </cell>
          <cell r="AR15">
            <v>0.0005414503122195786</v>
          </cell>
        </row>
        <row r="16">
          <cell r="E16">
            <v>38989.6236898789</v>
          </cell>
          <cell r="F16">
            <v>28.377419642164913</v>
          </cell>
          <cell r="G16">
            <v>227976.00120118112</v>
          </cell>
          <cell r="H16">
            <v>14.50953208604182</v>
          </cell>
          <cell r="I16">
            <v>24053.584974775196</v>
          </cell>
          <cell r="J16">
            <v>9.835972101082138</v>
          </cell>
          <cell r="K16">
            <v>486.50602000000003</v>
          </cell>
          <cell r="L16">
            <v>100.73956628477904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3037762.425299073</v>
          </cell>
          <cell r="T16">
            <v>40.96465316729023</v>
          </cell>
          <cell r="U16">
            <v>5630725.735526854</v>
          </cell>
          <cell r="V16">
            <v>15.451606838258531</v>
          </cell>
          <cell r="W16">
            <v>801199.7815273548</v>
          </cell>
          <cell r="X16">
            <v>10.166290536903713</v>
          </cell>
          <cell r="Y16">
            <v>224961.18672</v>
          </cell>
          <cell r="Z16">
            <v>99.34867522141722</v>
          </cell>
          <cell r="AA16">
            <v>1773047.0066518676</v>
          </cell>
          <cell r="AB16">
            <v>41.398670991399946</v>
          </cell>
          <cell r="AC16">
            <v>4285414.288907865</v>
          </cell>
          <cell r="AD16">
            <v>17.779669061834742</v>
          </cell>
          <cell r="AE16">
            <v>499914.50646353845</v>
          </cell>
          <cell r="AF16">
            <v>8.86194920205104</v>
          </cell>
          <cell r="AG16">
            <v>166888.78441</v>
          </cell>
          <cell r="AH16">
            <v>94.51655474065582</v>
          </cell>
          <cell r="AI16">
            <v>1572836.5592279637</v>
          </cell>
          <cell r="AJ16">
            <v>29.011659254551148</v>
          </cell>
          <cell r="AK16">
            <v>3699163.076227456</v>
          </cell>
          <cell r="AL16">
            <v>13.134484735630053</v>
          </cell>
          <cell r="AM16">
            <v>591605.3344388326</v>
          </cell>
          <cell r="AN16">
            <v>8.023530377312754</v>
          </cell>
          <cell r="AO16">
            <v>92546.13550207598</v>
          </cell>
          <cell r="AP16">
            <v>76.03562688402114</v>
          </cell>
          <cell r="AQ16">
            <v>22667570.536788717</v>
          </cell>
          <cell r="AR16">
            <v>17.54437972044844</v>
          </cell>
        </row>
        <row r="17">
          <cell r="D17" t="str">
            <v>Certificados y Depósitos a Plazo (2)</v>
          </cell>
          <cell r="E17">
            <v>21231.0599657907</v>
          </cell>
          <cell r="F17">
            <v>15.452385560048516</v>
          </cell>
          <cell r="G17">
            <v>57338.275523740296</v>
          </cell>
          <cell r="H17">
            <v>3.649294417335828</v>
          </cell>
          <cell r="I17">
            <v>5511.861834344901</v>
          </cell>
          <cell r="J17">
            <v>2.2539059888365998</v>
          </cell>
          <cell r="K17">
            <v>486.50602000000003</v>
          </cell>
          <cell r="L17">
            <v>100.73956628477904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1998935.123889468</v>
          </cell>
          <cell r="T17">
            <v>26.955921033220555</v>
          </cell>
          <cell r="U17">
            <v>2969290.21075436</v>
          </cell>
          <cell r="V17">
            <v>8.148204526422964</v>
          </cell>
          <cell r="W17">
            <v>453080.30912496557</v>
          </cell>
          <cell r="X17">
            <v>5.749060553079147</v>
          </cell>
          <cell r="Y17">
            <v>224961.18672</v>
          </cell>
          <cell r="Z17">
            <v>99.34867522141722</v>
          </cell>
          <cell r="AA17">
            <v>1160666.817434908</v>
          </cell>
          <cell r="AB17">
            <v>27.100276261912725</v>
          </cell>
          <cell r="AC17">
            <v>2254829.773902747</v>
          </cell>
          <cell r="AD17">
            <v>9.355017850789741</v>
          </cell>
          <cell r="AE17">
            <v>199827.44169332448</v>
          </cell>
          <cell r="AF17">
            <v>3.5423269670435467</v>
          </cell>
          <cell r="AG17">
            <v>166888.78441</v>
          </cell>
          <cell r="AH17">
            <v>94.51655474065582</v>
          </cell>
          <cell r="AI17">
            <v>1107046.3160800156</v>
          </cell>
          <cell r="AJ17">
            <v>20.41995419847342</v>
          </cell>
          <cell r="AK17">
            <v>1998346.852726762</v>
          </cell>
          <cell r="AL17">
            <v>7.095457997597104</v>
          </cell>
          <cell r="AM17">
            <v>313928.8719757991</v>
          </cell>
          <cell r="AN17">
            <v>4.257598256788161</v>
          </cell>
          <cell r="AO17">
            <v>92546.135502076</v>
          </cell>
          <cell r="AP17">
            <v>76.03562688402114</v>
          </cell>
          <cell r="AQ17">
            <v>13024915.5275583</v>
          </cell>
          <cell r="AR17">
            <v>10.08110081631276</v>
          </cell>
        </row>
        <row r="18">
          <cell r="D18" t="str">
            <v>Tit. Deuda Emitido Org. Internacional Local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24216.5053969244</v>
          </cell>
          <cell r="T18">
            <v>0.3265629781470333</v>
          </cell>
          <cell r="U18">
            <v>132949.7097225245</v>
          </cell>
          <cell r="V18">
            <v>0.36483514566010583</v>
          </cell>
          <cell r="W18">
            <v>22860.137757775003</v>
          </cell>
          <cell r="X18">
            <v>0.29006847919522116</v>
          </cell>
          <cell r="Y18">
            <v>0</v>
          </cell>
          <cell r="Z18">
            <v>0</v>
          </cell>
          <cell r="AA18">
            <v>7538.9955868064</v>
          </cell>
          <cell r="AB18">
            <v>0.1760271423898549</v>
          </cell>
          <cell r="AC18">
            <v>55221.7782962153</v>
          </cell>
          <cell r="AD18">
            <v>0.22910852415226673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27889.3680644855</v>
          </cell>
          <cell r="AJ18">
            <v>0.5144316097972531</v>
          </cell>
          <cell r="AK18">
            <v>29382.1991098995</v>
          </cell>
          <cell r="AL18">
            <v>0.10432631321076916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300058.69393463066</v>
          </cell>
          <cell r="AR18">
            <v>0.23224119480590666</v>
          </cell>
        </row>
        <row r="19">
          <cell r="D19" t="str">
            <v>Tit. Deuda Ent. Fin. Exterior - Emi. Local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4342.9699692</v>
          </cell>
          <cell r="T19">
            <v>0.05856556030273491</v>
          </cell>
          <cell r="U19">
            <v>42507.49383984</v>
          </cell>
          <cell r="V19">
            <v>0.11664732280402003</v>
          </cell>
          <cell r="W19">
            <v>1447.6566564</v>
          </cell>
          <cell r="X19">
            <v>0.018369074113561156</v>
          </cell>
          <cell r="Y19">
            <v>0</v>
          </cell>
          <cell r="Z19">
            <v>0</v>
          </cell>
          <cell r="AA19">
            <v>7238.283281999999</v>
          </cell>
          <cell r="AB19">
            <v>0.16900584531028454</v>
          </cell>
          <cell r="AC19">
            <v>89990.63216976</v>
          </cell>
          <cell r="AD19">
            <v>0.37336032196116853</v>
          </cell>
          <cell r="AE19">
            <v>4342.9699692</v>
          </cell>
          <cell r="AF19">
            <v>0.07698752237727004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149870.00588639997</v>
          </cell>
          <cell r="AR19">
            <v>0.11599726965487779</v>
          </cell>
        </row>
        <row r="20">
          <cell r="D20" t="str">
            <v>Bonos de Arrendamiento Financiero </v>
          </cell>
          <cell r="E20">
            <v>507.2250662611</v>
          </cell>
          <cell r="F20">
            <v>0.36916844011635147</v>
          </cell>
          <cell r="G20">
            <v>9468.2012368751</v>
          </cell>
          <cell r="H20">
            <v>0.6026036465228971</v>
          </cell>
          <cell r="I20">
            <v>1014.4501325223</v>
          </cell>
          <cell r="J20">
            <v>0.4148281103167108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48578.1386194428</v>
          </cell>
          <cell r="T20">
            <v>0.6550830254153609</v>
          </cell>
          <cell r="U20">
            <v>85011.42059055761</v>
          </cell>
          <cell r="V20">
            <v>0.2332848569482358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38351.54046943949</v>
          </cell>
          <cell r="AB20">
            <v>0.8954657152073048</v>
          </cell>
          <cell r="AC20">
            <v>34481.991471696</v>
          </cell>
          <cell r="AD20">
            <v>0.14306164016548453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53447.95233576199</v>
          </cell>
          <cell r="AJ20">
            <v>0.985870891620008</v>
          </cell>
          <cell r="AK20">
            <v>45293.012558546</v>
          </cell>
          <cell r="AL20">
            <v>0.16082026388726398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316153.9324811024</v>
          </cell>
          <cell r="AR20">
            <v>0.24469868231177783</v>
          </cell>
        </row>
        <row r="21">
          <cell r="D21" t="str">
            <v>Bonos Subordinados</v>
          </cell>
          <cell r="E21">
            <v>6587.670399916699</v>
          </cell>
          <cell r="F21">
            <v>4.794636872867064</v>
          </cell>
          <cell r="G21">
            <v>62388.610547107004</v>
          </cell>
          <cell r="H21">
            <v>3.9707229785909868</v>
          </cell>
          <cell r="I21">
            <v>5550.470083043901</v>
          </cell>
          <cell r="J21">
            <v>2.269693642006522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261672.13323381075</v>
          </cell>
          <cell r="T21">
            <v>3.5286854864605424</v>
          </cell>
          <cell r="U21">
            <v>988178.5290281033</v>
          </cell>
          <cell r="V21">
            <v>2.711719027657847</v>
          </cell>
          <cell r="W21">
            <v>94119.6935198075</v>
          </cell>
          <cell r="X21">
            <v>1.1942691094381277</v>
          </cell>
          <cell r="Y21">
            <v>0</v>
          </cell>
          <cell r="Z21">
            <v>0</v>
          </cell>
          <cell r="AA21">
            <v>136237.92066221684</v>
          </cell>
          <cell r="AB21">
            <v>3.1810035678061266</v>
          </cell>
          <cell r="AC21">
            <v>550022.3752473014</v>
          </cell>
          <cell r="AD21">
            <v>2.2819767586562865</v>
          </cell>
          <cell r="AE21">
            <v>50252.46660423059</v>
          </cell>
          <cell r="AF21">
            <v>0.89082193168351</v>
          </cell>
          <cell r="AG21">
            <v>0</v>
          </cell>
          <cell r="AH21">
            <v>0</v>
          </cell>
          <cell r="AI21">
            <v>99948.47415965468</v>
          </cell>
          <cell r="AJ21">
            <v>1.8435933843981431</v>
          </cell>
          <cell r="AK21">
            <v>708471.487712071</v>
          </cell>
          <cell r="AL21">
            <v>2.5155441242329095</v>
          </cell>
          <cell r="AM21">
            <v>139260.5025888212</v>
          </cell>
          <cell r="AN21">
            <v>1.8886930320550972</v>
          </cell>
          <cell r="AO21">
            <v>0</v>
          </cell>
          <cell r="AP21">
            <v>0</v>
          </cell>
          <cell r="AQ21">
            <v>3102690.3337860852</v>
          </cell>
          <cell r="AR21">
            <v>2.401438534516178</v>
          </cell>
        </row>
        <row r="22">
          <cell r="D22" t="str">
            <v>Otros Bonos Sector Financiero</v>
          </cell>
          <cell r="E22">
            <v>9998.280088109703</v>
          </cell>
          <cell r="F22">
            <v>7.276946092553372</v>
          </cell>
          <cell r="G22">
            <v>54615.0357686115</v>
          </cell>
          <cell r="H22">
            <v>3.4759738292176205</v>
          </cell>
          <cell r="I22">
            <v>828.091160387</v>
          </cell>
          <cell r="J22">
            <v>0.33862235335235674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686170.4109182718</v>
          </cell>
          <cell r="T22">
            <v>9.253104410940452</v>
          </cell>
          <cell r="U22">
            <v>960600.6823345661</v>
          </cell>
          <cell r="V22">
            <v>2.636041030794014</v>
          </cell>
          <cell r="W22">
            <v>35167.658292178196</v>
          </cell>
          <cell r="X22">
            <v>0.44623655665416306</v>
          </cell>
          <cell r="Y22">
            <v>0</v>
          </cell>
          <cell r="Z22">
            <v>0</v>
          </cell>
          <cell r="AA22">
            <v>388146.2172718816</v>
          </cell>
          <cell r="AB22">
            <v>9.062781463272346</v>
          </cell>
          <cell r="AC22">
            <v>811479.9050171862</v>
          </cell>
          <cell r="AD22">
            <v>3.3667326398007575</v>
          </cell>
          <cell r="AE22">
            <v>45769.7616346761</v>
          </cell>
          <cell r="AF22">
            <v>0.811357336809084</v>
          </cell>
          <cell r="AG22">
            <v>0</v>
          </cell>
          <cell r="AH22">
            <v>0</v>
          </cell>
          <cell r="AI22">
            <v>284456.7383146644</v>
          </cell>
          <cell r="AJ22">
            <v>5.246929133372184</v>
          </cell>
          <cell r="AK22">
            <v>706218.1339011124</v>
          </cell>
          <cell r="AL22">
            <v>2.5075432222385605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3983450.914701645</v>
          </cell>
          <cell r="AR22">
            <v>3.0831347952295434</v>
          </cell>
        </row>
        <row r="23">
          <cell r="D23" t="str">
            <v>Letras Hipotecarias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D24" t="str">
            <v>Bonos Hipotecarios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D25" t="str">
            <v>Acciones y ADRs</v>
          </cell>
          <cell r="E25">
            <v>665.3881698006999</v>
          </cell>
          <cell r="F25">
            <v>0.4842826765796156</v>
          </cell>
          <cell r="G25">
            <v>44165.87812484719</v>
          </cell>
          <cell r="H25">
            <v>2.810937214374488</v>
          </cell>
          <cell r="I25">
            <v>11148.7117644771</v>
          </cell>
          <cell r="J25">
            <v>4.5589220065699525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13847.1432719553</v>
          </cell>
          <cell r="T25">
            <v>0.18673067280354522</v>
          </cell>
          <cell r="U25">
            <v>452187.68925690267</v>
          </cell>
          <cell r="V25">
            <v>1.2408749279713445</v>
          </cell>
          <cell r="W25">
            <v>194524.3261762287</v>
          </cell>
          <cell r="X25">
            <v>2.4682867644234943</v>
          </cell>
          <cell r="Y25">
            <v>0</v>
          </cell>
          <cell r="Z25">
            <v>0</v>
          </cell>
          <cell r="AA25">
            <v>34867.2319446155</v>
          </cell>
          <cell r="AB25">
            <v>0.8141109955013086</v>
          </cell>
          <cell r="AC25">
            <v>489387.83280295896</v>
          </cell>
          <cell r="AD25">
            <v>2.0304113263090384</v>
          </cell>
          <cell r="AE25">
            <v>199721.8665621073</v>
          </cell>
          <cell r="AF25">
            <v>3.5404554441376295</v>
          </cell>
          <cell r="AG25">
            <v>0</v>
          </cell>
          <cell r="AH25">
            <v>0</v>
          </cell>
          <cell r="AI25">
            <v>47.7102733814</v>
          </cell>
          <cell r="AJ25">
            <v>0.0008800368901407525</v>
          </cell>
          <cell r="AK25">
            <v>211451.39021906548</v>
          </cell>
          <cell r="AL25">
            <v>0.7507928144634457</v>
          </cell>
          <cell r="AM25">
            <v>138415.9598742124</v>
          </cell>
          <cell r="AN25">
            <v>1.8772390884694976</v>
          </cell>
          <cell r="AO25">
            <v>0</v>
          </cell>
          <cell r="AP25">
            <v>0</v>
          </cell>
          <cell r="AQ25">
            <v>1790431.1284405526</v>
          </cell>
          <cell r="AR25">
            <v>1.385768427617393</v>
          </cell>
        </row>
        <row r="26">
          <cell r="D26" t="str">
            <v>Acciones Preferentes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D27" t="str">
            <v>Certificados de Suscripcion Preferente SF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E28">
            <v>27924.7075599396</v>
          </cell>
          <cell r="F28">
            <v>21.000795301782603</v>
          </cell>
          <cell r="G28">
            <v>320430.74272201746</v>
          </cell>
          <cell r="H28">
            <v>20.393813903141822</v>
          </cell>
          <cell r="I28">
            <v>61920.5797382714</v>
          </cell>
          <cell r="J28">
            <v>25.32051232392903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1199636.2327915707</v>
          </cell>
          <cell r="T28">
            <v>16.17726317040186</v>
          </cell>
          <cell r="U28">
            <v>4778078.815026199</v>
          </cell>
          <cell r="V28">
            <v>13.11180809716512</v>
          </cell>
          <cell r="W28">
            <v>1514163.496756411</v>
          </cell>
          <cell r="X28">
            <v>19.212968329889847</v>
          </cell>
          <cell r="Y28">
            <v>0</v>
          </cell>
          <cell r="Z28">
            <v>0</v>
          </cell>
          <cell r="AA28">
            <v>562694.8714904628</v>
          </cell>
          <cell r="AB28">
            <v>13.138297950357506</v>
          </cell>
          <cell r="AC28">
            <v>3062937.601635546</v>
          </cell>
          <cell r="AD28">
            <v>12.707760147037831</v>
          </cell>
          <cell r="AE28">
            <v>961502.6881766561</v>
          </cell>
          <cell r="AF28">
            <v>17.04449034802817</v>
          </cell>
          <cell r="AG28">
            <v>0</v>
          </cell>
          <cell r="AH28">
            <v>0</v>
          </cell>
          <cell r="AI28">
            <v>806377.8662093957</v>
          </cell>
          <cell r="AJ28">
            <v>14.87399294454491</v>
          </cell>
          <cell r="AK28">
            <v>4069203.821498589</v>
          </cell>
          <cell r="AL28">
            <v>14.448375045456993</v>
          </cell>
          <cell r="AM28">
            <v>1484929.987297512</v>
          </cell>
          <cell r="AN28">
            <v>20.13906935535938</v>
          </cell>
          <cell r="AO28">
            <v>0</v>
          </cell>
          <cell r="AP28">
            <v>0</v>
          </cell>
          <cell r="AQ28">
            <v>18849801.41090257</v>
          </cell>
          <cell r="AR28">
            <v>14.589480291731801</v>
          </cell>
        </row>
        <row r="29">
          <cell r="D29" t="str">
            <v>Papeles Comerciales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D30" t="str">
            <v>Pagares No Avalados LP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21149.1646575147</v>
          </cell>
          <cell r="V30">
            <v>0.05803667104289051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63447.4939725441</v>
          </cell>
          <cell r="AD30">
            <v>0.26323603030737036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42298.3293150294</v>
          </cell>
          <cell r="AL30">
            <v>0.1501871502506168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126894.9879450882</v>
          </cell>
          <cell r="AR30">
            <v>0.09821492998189432</v>
          </cell>
        </row>
        <row r="31">
          <cell r="D31" t="str">
            <v>Tit. Deuda Ent.No.Fin. Ext.- Emi. Local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183720.3971038091</v>
          </cell>
          <cell r="T31">
            <v>2.477495371078408</v>
          </cell>
          <cell r="U31">
            <v>453351.52460426936</v>
          </cell>
          <cell r="V31">
            <v>1.2440686772421559</v>
          </cell>
          <cell r="W31">
            <v>33705.3169066158</v>
          </cell>
          <cell r="X31">
            <v>0.427681150458938</v>
          </cell>
          <cell r="Y31">
            <v>0</v>
          </cell>
          <cell r="Z31">
            <v>0</v>
          </cell>
          <cell r="AA31">
            <v>53329.2456767278</v>
          </cell>
          <cell r="AB31">
            <v>1.2451784344733274</v>
          </cell>
          <cell r="AC31">
            <v>228641.52547258354</v>
          </cell>
          <cell r="AD31">
            <v>0.9486062216242809</v>
          </cell>
          <cell r="AE31">
            <v>14514.951377415198</v>
          </cell>
          <cell r="AF31">
            <v>0.2573055194714099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58652.146098387</v>
          </cell>
          <cell r="AL31">
            <v>0.20825405686814308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1025915.1072398078</v>
          </cell>
          <cell r="AR31">
            <v>0.7940438157299617</v>
          </cell>
        </row>
        <row r="32">
          <cell r="D32" t="str">
            <v>Bonos de Empresas no Financieras </v>
          </cell>
          <cell r="E32">
            <v>24273.2644996568</v>
          </cell>
          <cell r="F32">
            <v>19.77853180845633</v>
          </cell>
          <cell r="G32">
            <v>210342.950053258</v>
          </cell>
          <cell r="H32">
            <v>13.387276585210264</v>
          </cell>
          <cell r="I32">
            <v>16485.1271183811</v>
          </cell>
          <cell r="J32">
            <v>6.741084565532815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832176.3031908748</v>
          </cell>
          <cell r="T32">
            <v>11.222014384780515</v>
          </cell>
          <cell r="U32">
            <v>1659973.056850433</v>
          </cell>
          <cell r="V32">
            <v>4.555230043388914</v>
          </cell>
          <cell r="W32">
            <v>89205.1274863452</v>
          </cell>
          <cell r="X32">
            <v>1.1319089998737815</v>
          </cell>
          <cell r="Y32">
            <v>0</v>
          </cell>
          <cell r="Z32">
            <v>0</v>
          </cell>
          <cell r="AA32">
            <v>396145.5614225506</v>
          </cell>
          <cell r="AB32">
            <v>9.24955723142633</v>
          </cell>
          <cell r="AC32">
            <v>1243889.3791851785</v>
          </cell>
          <cell r="AD32">
            <v>5.160747601156615</v>
          </cell>
          <cell r="AE32">
            <v>51933.1870359865</v>
          </cell>
          <cell r="AF32">
            <v>0.92061594425265</v>
          </cell>
          <cell r="AG32">
            <v>0</v>
          </cell>
          <cell r="AH32">
            <v>0</v>
          </cell>
          <cell r="AI32">
            <v>658313.1693468307</v>
          </cell>
          <cell r="AJ32">
            <v>12.14287475696052</v>
          </cell>
          <cell r="AK32">
            <v>1679071.0750805242</v>
          </cell>
          <cell r="AL32">
            <v>5.961817024886154</v>
          </cell>
          <cell r="AM32">
            <v>147794.2389405354</v>
          </cell>
          <cell r="AN32">
            <v>2.0044301440520758</v>
          </cell>
          <cell r="AO32">
            <v>0</v>
          </cell>
          <cell r="AP32">
            <v>0</v>
          </cell>
          <cell r="AQ32">
            <v>7009602.440210555</v>
          </cell>
          <cell r="AR32">
            <v>5.425333372221998</v>
          </cell>
        </row>
        <row r="33">
          <cell r="D33" t="str">
            <v>Bonos para Nuevos Proyectos</v>
          </cell>
          <cell r="E33">
            <v>117.57634015400001</v>
          </cell>
          <cell r="F33">
            <v>0.11187351803554368</v>
          </cell>
          <cell r="G33">
            <v>134.372960176</v>
          </cell>
          <cell r="H33">
            <v>0.008552166749558684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12442.0144737764</v>
          </cell>
          <cell r="T33">
            <v>0.16778231351336703</v>
          </cell>
          <cell r="U33">
            <v>142153.0827933968</v>
          </cell>
          <cell r="V33">
            <v>0.390090664922869</v>
          </cell>
          <cell r="W33">
            <v>2437.1244503445</v>
          </cell>
          <cell r="X33">
            <v>0.030924266091987226</v>
          </cell>
          <cell r="Y33">
            <v>0</v>
          </cell>
          <cell r="Z33">
            <v>0</v>
          </cell>
          <cell r="AA33">
            <v>35128.8880740586</v>
          </cell>
          <cell r="AB33">
            <v>0.8202203744264355</v>
          </cell>
          <cell r="AC33">
            <v>51819.0897606854</v>
          </cell>
          <cell r="AD33">
            <v>0.2149911781960514</v>
          </cell>
          <cell r="AE33">
            <v>6960.4130839379</v>
          </cell>
          <cell r="AF33">
            <v>0.12338675188984131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108214.75728227218</v>
          </cell>
          <cell r="AL33">
            <v>0.38423423039339366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359407.3192188018</v>
          </cell>
          <cell r="AR33">
            <v>0.27817619327352877</v>
          </cell>
        </row>
        <row r="34">
          <cell r="D34" t="str">
            <v>Bonos Estructurados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D35" t="str">
            <v>Acciones y ADRs NF</v>
          </cell>
          <cell r="E35">
            <v>3533.8667201287994</v>
          </cell>
          <cell r="F35">
            <v>1.110389975290727</v>
          </cell>
          <cell r="G35">
            <v>109953.4197085835</v>
          </cell>
          <cell r="H35">
            <v>6.997985151182001</v>
          </cell>
          <cell r="I35">
            <v>45435.4526198903</v>
          </cell>
          <cell r="J35">
            <v>18.57942775839621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171297.5180231105</v>
          </cell>
          <cell r="T35">
            <v>2.3099711010295736</v>
          </cell>
          <cell r="U35">
            <v>2501451.9861205863</v>
          </cell>
          <cell r="V35">
            <v>6.864382040568294</v>
          </cell>
          <cell r="W35">
            <v>1388815.9279131053</v>
          </cell>
          <cell r="X35">
            <v>17.62245391346514</v>
          </cell>
          <cell r="Y35">
            <v>0</v>
          </cell>
          <cell r="Z35">
            <v>0</v>
          </cell>
          <cell r="AA35">
            <v>78091.1763171258</v>
          </cell>
          <cell r="AB35">
            <v>1.8233419100314123</v>
          </cell>
          <cell r="AC35">
            <v>1470647.382070394</v>
          </cell>
          <cell r="AD35">
            <v>6.101539313840518</v>
          </cell>
          <cell r="AE35">
            <v>886366.1623474765</v>
          </cell>
          <cell r="AF35">
            <v>15.712550453290689</v>
          </cell>
          <cell r="AG35">
            <v>0</v>
          </cell>
          <cell r="AH35">
            <v>0</v>
          </cell>
          <cell r="AI35">
            <v>148064.696862565</v>
          </cell>
          <cell r="AJ35">
            <v>2.73111818758439</v>
          </cell>
          <cell r="AK35">
            <v>2180967.513722376</v>
          </cell>
          <cell r="AL35">
            <v>7.743882583058682</v>
          </cell>
          <cell r="AM35">
            <v>1337135.7483569765</v>
          </cell>
          <cell r="AN35">
            <v>18.134639211307306</v>
          </cell>
          <cell r="AO35">
            <v>0</v>
          </cell>
          <cell r="AP35">
            <v>0</v>
          </cell>
          <cell r="AQ35">
            <v>10321760.85078232</v>
          </cell>
          <cell r="AR35">
            <v>7.988897242246701</v>
          </cell>
        </row>
        <row r="36">
          <cell r="D36" t="str">
            <v>Certificados de Suscripción Preferente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D37" t="str">
            <v>Acciones de Capital por Privatización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D38" t="str">
            <v>Otros instrumentos autorizados (3)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4492.73117416</v>
          </cell>
          <cell r="AD38">
            <v>0.018639801912993154</v>
          </cell>
          <cell r="AE38">
            <v>1727.97433184</v>
          </cell>
          <cell r="AF38">
            <v>0.030631679123580398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6220.705506</v>
          </cell>
          <cell r="AR38">
            <v>0.0048147382777179535</v>
          </cell>
        </row>
        <row r="39">
          <cell r="E39">
            <v>306.414567</v>
          </cell>
          <cell r="F39">
            <v>0.2790828464613494</v>
          </cell>
          <cell r="G39">
            <v>5106.90945</v>
          </cell>
          <cell r="H39">
            <v>0.3250292405115723</v>
          </cell>
          <cell r="I39">
            <v>714.967323</v>
          </cell>
          <cell r="J39">
            <v>0.2923638472014963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128908.765791015</v>
          </cell>
          <cell r="T39">
            <v>1.7383528207715198</v>
          </cell>
          <cell r="U39">
            <v>2015959.9550439017</v>
          </cell>
          <cell r="V39">
            <v>5.532114702457106</v>
          </cell>
          <cell r="W39">
            <v>448382.2616566401</v>
          </cell>
          <cell r="X39">
            <v>5.689447811512852</v>
          </cell>
          <cell r="Y39">
            <v>0</v>
          </cell>
          <cell r="Z39">
            <v>0</v>
          </cell>
          <cell r="AA39">
            <v>1014.9654769493001</v>
          </cell>
          <cell r="AB39">
            <v>0.023698312391163552</v>
          </cell>
          <cell r="AC39">
            <v>820718.2410583516</v>
          </cell>
          <cell r="AD39">
            <v>3.4050613861996966</v>
          </cell>
          <cell r="AE39">
            <v>256255.277430688</v>
          </cell>
          <cell r="AF39">
            <v>4.542619231862368</v>
          </cell>
          <cell r="AG39">
            <v>0</v>
          </cell>
          <cell r="AH39">
            <v>0</v>
          </cell>
          <cell r="AI39">
            <v>74409.84705140599</v>
          </cell>
          <cell r="AJ39">
            <v>1.3725222211888914</v>
          </cell>
          <cell r="AK39">
            <v>1306898.5426706558</v>
          </cell>
          <cell r="AL39">
            <v>4.640357455457423</v>
          </cell>
          <cell r="AM39">
            <v>513460.6808866605</v>
          </cell>
          <cell r="AN39">
            <v>6.963708964114764</v>
          </cell>
          <cell r="AO39">
            <v>0</v>
          </cell>
          <cell r="AP39">
            <v>0</v>
          </cell>
          <cell r="AQ39">
            <v>5572136.828406268</v>
          </cell>
          <cell r="AR39">
            <v>4.312755273583204</v>
          </cell>
        </row>
        <row r="40">
          <cell r="D40" t="str">
            <v>Cuotas de Fondos de Inversión</v>
          </cell>
          <cell r="E40">
            <v>306.414567</v>
          </cell>
          <cell r="F40">
            <v>0.2790828464613494</v>
          </cell>
          <cell r="G40">
            <v>5106.90945</v>
          </cell>
          <cell r="H40">
            <v>0.3250292405115723</v>
          </cell>
          <cell r="I40">
            <v>714.967323</v>
          </cell>
          <cell r="J40">
            <v>0.2923638472014963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126183.981731015</v>
          </cell>
          <cell r="T40">
            <v>1.70160872483957</v>
          </cell>
          <cell r="U40">
            <v>1942600.1534399001</v>
          </cell>
          <cell r="V40">
            <v>5.330803740893886</v>
          </cell>
          <cell r="W40">
            <v>436062.9957272129</v>
          </cell>
          <cell r="X40">
            <v>5.5331306986933955</v>
          </cell>
          <cell r="Y40">
            <v>0</v>
          </cell>
          <cell r="Z40">
            <v>0</v>
          </cell>
          <cell r="AA40">
            <v>192.38915694930003</v>
          </cell>
          <cell r="AB40">
            <v>0.004492072337042508</v>
          </cell>
          <cell r="AC40">
            <v>770998.1533337852</v>
          </cell>
          <cell r="AD40">
            <v>3.198778715290539</v>
          </cell>
          <cell r="AE40">
            <v>230903.3229458084</v>
          </cell>
          <cell r="AF40">
            <v>4.093206922531633</v>
          </cell>
          <cell r="AG40">
            <v>0</v>
          </cell>
          <cell r="AH40">
            <v>0</v>
          </cell>
          <cell r="AI40">
            <v>74408.40754284599</v>
          </cell>
          <cell r="AJ40">
            <v>1.372495668822982</v>
          </cell>
          <cell r="AK40">
            <v>1126128.1230639596</v>
          </cell>
          <cell r="AL40">
            <v>3.9985024552720785</v>
          </cell>
          <cell r="AM40">
            <v>452742.08770072425</v>
          </cell>
          <cell r="AN40">
            <v>6.140225049188325</v>
          </cell>
          <cell r="AO40">
            <v>0</v>
          </cell>
          <cell r="AP40">
            <v>0</v>
          </cell>
          <cell r="AQ40">
            <v>5166347.905982201</v>
          </cell>
          <cell r="AR40">
            <v>3.9986803739460766</v>
          </cell>
        </row>
        <row r="41">
          <cell r="D41" t="str">
            <v>Bonos de Fondos de Inversión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D42" t="str">
            <v>Fondos Mutuos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2724.78406</v>
          </cell>
          <cell r="T42">
            <v>0.036744095931949564</v>
          </cell>
          <cell r="U42">
            <v>73359.80160400149</v>
          </cell>
          <cell r="V42">
            <v>0.2013109615632197</v>
          </cell>
          <cell r="W42">
            <v>12319.265929427202</v>
          </cell>
          <cell r="X42">
            <v>0.15631711281945732</v>
          </cell>
          <cell r="Y42">
            <v>0</v>
          </cell>
          <cell r="Z42">
            <v>0</v>
          </cell>
          <cell r="AA42">
            <v>822.57632</v>
          </cell>
          <cell r="AB42">
            <v>0.01920624005412104</v>
          </cell>
          <cell r="AC42">
            <v>49720.0877245663</v>
          </cell>
          <cell r="AD42">
            <v>0.20628267090915717</v>
          </cell>
          <cell r="AE42">
            <v>25351.9544848796</v>
          </cell>
          <cell r="AF42">
            <v>0.44941230933073417</v>
          </cell>
          <cell r="AG42">
            <v>0</v>
          </cell>
          <cell r="AH42">
            <v>0</v>
          </cell>
          <cell r="AI42">
            <v>1.43950856</v>
          </cell>
          <cell r="AJ42">
            <v>2.6552365909671496E-05</v>
          </cell>
          <cell r="AK42">
            <v>180770.4196066963</v>
          </cell>
          <cell r="AL42">
            <v>0.6418550001853441</v>
          </cell>
          <cell r="AM42">
            <v>60718.5931859363</v>
          </cell>
          <cell r="AN42">
            <v>0.823483914926439</v>
          </cell>
          <cell r="AO42">
            <v>0</v>
          </cell>
          <cell r="AP42">
            <v>0</v>
          </cell>
          <cell r="AQ42">
            <v>405788.92242406716</v>
          </cell>
          <cell r="AR42">
            <v>0.3140748996371277</v>
          </cell>
        </row>
        <row r="43">
          <cell r="E43">
            <v>5133.4756012075995</v>
          </cell>
          <cell r="F43">
            <v>4.1057059262664435</v>
          </cell>
          <cell r="G43">
            <v>63239.16421501031</v>
          </cell>
          <cell r="H43">
            <v>4.0248564648804175</v>
          </cell>
          <cell r="I43">
            <v>3973.302113823701</v>
          </cell>
          <cell r="J43">
            <v>1.624759418678124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408765.7703239442</v>
          </cell>
          <cell r="T43">
            <v>5.512263852013385</v>
          </cell>
          <cell r="U43">
            <v>1982275.6362994884</v>
          </cell>
          <cell r="V43">
            <v>5.439679575210661</v>
          </cell>
          <cell r="W43">
            <v>142711.8685016483</v>
          </cell>
          <cell r="X43">
            <v>1.8108471216584057</v>
          </cell>
          <cell r="Y43">
            <v>0</v>
          </cell>
          <cell r="Z43">
            <v>0</v>
          </cell>
          <cell r="AA43">
            <v>253065.546365137</v>
          </cell>
          <cell r="AB43">
            <v>5.908798387140686</v>
          </cell>
          <cell r="AC43">
            <v>1288712.364432743</v>
          </cell>
          <cell r="AD43">
            <v>5.346712782195925</v>
          </cell>
          <cell r="AE43">
            <v>124753.06220066991</v>
          </cell>
          <cell r="AF43">
            <v>2.2114887360310775</v>
          </cell>
          <cell r="AG43">
            <v>0</v>
          </cell>
          <cell r="AH43">
            <v>0</v>
          </cell>
          <cell r="AI43">
            <v>426146.2455151801</v>
          </cell>
          <cell r="AJ43">
            <v>7.860454155237375</v>
          </cell>
          <cell r="AK43">
            <v>1783176.8410412793</v>
          </cell>
          <cell r="AL43">
            <v>6.331461608194743</v>
          </cell>
          <cell r="AM43">
            <v>139900.2968774636</v>
          </cell>
          <cell r="AN43">
            <v>1.897370115595973</v>
          </cell>
          <cell r="AO43">
            <v>0</v>
          </cell>
          <cell r="AP43">
            <v>0</v>
          </cell>
          <cell r="AQ43">
            <v>6621853.573487595</v>
          </cell>
          <cell r="AR43">
            <v>5.125221221124004</v>
          </cell>
        </row>
        <row r="44">
          <cell r="D44" t="str">
            <v>Bonos de Titulización</v>
          </cell>
          <cell r="E44">
            <v>5133.4756012075995</v>
          </cell>
          <cell r="F44">
            <v>4.1057059262664435</v>
          </cell>
          <cell r="G44">
            <v>63239.16421501031</v>
          </cell>
          <cell r="H44">
            <v>4.0248564648804175</v>
          </cell>
          <cell r="I44">
            <v>3973.302113823701</v>
          </cell>
          <cell r="J44">
            <v>1.624759418678124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335949.2120330846</v>
          </cell>
          <cell r="T44">
            <v>4.530322331380097</v>
          </cell>
          <cell r="U44">
            <v>1376496.1801406231</v>
          </cell>
          <cell r="V44">
            <v>3.7773244140983717</v>
          </cell>
          <cell r="W44">
            <v>94311.6853816483</v>
          </cell>
          <cell r="X44">
            <v>1.1967052621845424</v>
          </cell>
          <cell r="Y44">
            <v>0</v>
          </cell>
          <cell r="Z44">
            <v>0</v>
          </cell>
          <cell r="AA44">
            <v>190792.5775621418</v>
          </cell>
          <cell r="AB44">
            <v>4.454793988238081</v>
          </cell>
          <cell r="AC44">
            <v>947037.628817965</v>
          </cell>
          <cell r="AD44">
            <v>3.9291453507939056</v>
          </cell>
          <cell r="AE44">
            <v>71073.18564390951</v>
          </cell>
          <cell r="AF44">
            <v>1.259909349820413</v>
          </cell>
          <cell r="AG44">
            <v>0</v>
          </cell>
          <cell r="AH44">
            <v>0</v>
          </cell>
          <cell r="AI44">
            <v>351160.04631518014</v>
          </cell>
          <cell r="AJ44">
            <v>6.477300866219131</v>
          </cell>
          <cell r="AK44">
            <v>1398484.2276725092</v>
          </cell>
          <cell r="AL44">
            <v>4.965547439481014</v>
          </cell>
          <cell r="AM44">
            <v>66416.8078329308</v>
          </cell>
          <cell r="AN44">
            <v>0.900764824436791</v>
          </cell>
          <cell r="AO44">
            <v>0</v>
          </cell>
          <cell r="AP44">
            <v>0</v>
          </cell>
          <cell r="AQ44">
            <v>4904067.4933300335</v>
          </cell>
          <cell r="AR44">
            <v>3.7956790357419066</v>
          </cell>
        </row>
        <row r="45">
          <cell r="D45" t="str">
            <v>Bonos Titulizados Hipotecarios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</row>
        <row r="46">
          <cell r="D46" t="str">
            <v>Títulos con Derecho de Participación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72816.55829085961</v>
          </cell>
          <cell r="T46">
            <v>0.9819415206332875</v>
          </cell>
          <cell r="U46">
            <v>605779.456158865</v>
          </cell>
          <cell r="V46">
            <v>1.6623551611122884</v>
          </cell>
          <cell r="W46">
            <v>48400.183119999994</v>
          </cell>
          <cell r="X46">
            <v>0.6141418594738633</v>
          </cell>
          <cell r="Y46">
            <v>0</v>
          </cell>
          <cell r="Z46">
            <v>0</v>
          </cell>
          <cell r="AA46">
            <v>62272.96880299521</v>
          </cell>
          <cell r="AB46">
            <v>1.4540043989026048</v>
          </cell>
          <cell r="AC46">
            <v>341674.73561477807</v>
          </cell>
          <cell r="AD46">
            <v>1.41756743140202</v>
          </cell>
          <cell r="AE46">
            <v>53679.8765567604</v>
          </cell>
          <cell r="AF46">
            <v>0.9515793862106645</v>
          </cell>
          <cell r="AG46">
            <v>0</v>
          </cell>
          <cell r="AH46">
            <v>0</v>
          </cell>
          <cell r="AI46">
            <v>74986.1992</v>
          </cell>
          <cell r="AJ46">
            <v>1.383153289018244</v>
          </cell>
          <cell r="AK46">
            <v>384692.61336877</v>
          </cell>
          <cell r="AL46">
            <v>1.3659141687137282</v>
          </cell>
          <cell r="AM46">
            <v>73483.4890445328</v>
          </cell>
          <cell r="AN46">
            <v>0.9966052911591818</v>
          </cell>
          <cell r="AO46">
            <v>0</v>
          </cell>
          <cell r="AP46">
            <v>0</v>
          </cell>
          <cell r="AQ46">
            <v>1717786.0801575608</v>
          </cell>
          <cell r="AR46">
            <v>1.329542185382098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E49">
            <v>19424.689833455897</v>
          </cell>
          <cell r="F49">
            <v>15.679807828515926</v>
          </cell>
          <cell r="G49">
            <v>594952.1785675448</v>
          </cell>
          <cell r="H49">
            <v>37.86573007291414</v>
          </cell>
          <cell r="I49">
            <v>144031.40865703623</v>
          </cell>
          <cell r="J49">
            <v>58.89720466682364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1126413.2459283695</v>
          </cell>
          <cell r="T49">
            <v>15.189840903359771</v>
          </cell>
          <cell r="U49">
            <v>13739044.025989262</v>
          </cell>
          <cell r="V49">
            <v>37.7021216436938</v>
          </cell>
          <cell r="W49">
            <v>4560112.7278764285</v>
          </cell>
          <cell r="X49">
            <v>57.86251062656024</v>
          </cell>
          <cell r="Y49">
            <v>0</v>
          </cell>
          <cell r="Z49">
            <v>0</v>
          </cell>
          <cell r="AA49">
            <v>684733.4797010258</v>
          </cell>
          <cell r="AB49">
            <v>15.987763401980157</v>
          </cell>
          <cell r="AC49">
            <v>9679770.462026501</v>
          </cell>
          <cell r="AD49">
            <v>40.1602047799245</v>
          </cell>
          <cell r="AE49">
            <v>3609441.9202436698</v>
          </cell>
          <cell r="AF49">
            <v>63.98432238190298</v>
          </cell>
          <cell r="AG49">
            <v>0</v>
          </cell>
          <cell r="AH49">
            <v>0</v>
          </cell>
          <cell r="AI49">
            <v>1098733.3472031767</v>
          </cell>
          <cell r="AJ49">
            <v>20.266617846368963</v>
          </cell>
          <cell r="AK49">
            <v>10579296.381591205</v>
          </cell>
          <cell r="AL49">
            <v>37.56352557979844</v>
          </cell>
          <cell r="AM49">
            <v>4601286.174156895</v>
          </cell>
          <cell r="AN49">
            <v>62.40403397997779</v>
          </cell>
          <cell r="AO49">
            <v>0</v>
          </cell>
          <cell r="AP49">
            <v>0</v>
          </cell>
          <cell r="AQ49">
            <v>50437240.04177457</v>
          </cell>
          <cell r="AR49">
            <v>39.03771204365075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89497.1111948357</v>
          </cell>
          <cell r="T50">
            <v>1.2068811204713963</v>
          </cell>
          <cell r="U50">
            <v>72066.7639993785</v>
          </cell>
          <cell r="V50">
            <v>0.19776266075225</v>
          </cell>
          <cell r="W50">
            <v>16414.9425402894</v>
          </cell>
          <cell r="X50">
            <v>0.2082864709386652</v>
          </cell>
          <cell r="Y50">
            <v>0</v>
          </cell>
          <cell r="Z50">
            <v>0</v>
          </cell>
          <cell r="AA50">
            <v>164961.7254688358</v>
          </cell>
          <cell r="AB50">
            <v>3.851672388400961</v>
          </cell>
          <cell r="AC50">
            <v>257094.46235888868</v>
          </cell>
          <cell r="AD50">
            <v>1.0666540386078518</v>
          </cell>
          <cell r="AE50">
            <v>3678.1993081667</v>
          </cell>
          <cell r="AF50">
            <v>0.06520317974883569</v>
          </cell>
          <cell r="AG50">
            <v>0</v>
          </cell>
          <cell r="AH50">
            <v>0</v>
          </cell>
          <cell r="AI50">
            <v>103487.05</v>
          </cell>
          <cell r="AJ50">
            <v>1.908863965708179</v>
          </cell>
          <cell r="AK50">
            <v>559269.3533567083</v>
          </cell>
          <cell r="AL50">
            <v>1.9857774943679445</v>
          </cell>
          <cell r="AM50">
            <v>135826.753125</v>
          </cell>
          <cell r="AN50">
            <v>1.8421234838660427</v>
          </cell>
          <cell r="AO50">
            <v>0</v>
          </cell>
          <cell r="AP50">
            <v>0</v>
          </cell>
          <cell r="AQ50">
            <v>1402296.3613521033</v>
          </cell>
          <cell r="AR50">
            <v>1.0853575950821708</v>
          </cell>
        </row>
        <row r="51">
          <cell r="D51" t="str">
            <v>Títulos de Deuda de Gobierno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89497.1111948357</v>
          </cell>
          <cell r="T51">
            <v>1.2068811204713963</v>
          </cell>
          <cell r="U51">
            <v>72066.7639993785</v>
          </cell>
          <cell r="V51">
            <v>0.19776266075225</v>
          </cell>
          <cell r="W51">
            <v>16414.9425402894</v>
          </cell>
          <cell r="X51">
            <v>0.2082864709386652</v>
          </cell>
          <cell r="Y51">
            <v>0</v>
          </cell>
          <cell r="Z51">
            <v>0</v>
          </cell>
          <cell r="AA51">
            <v>164961.7254688358</v>
          </cell>
          <cell r="AB51">
            <v>3.851672388400961</v>
          </cell>
          <cell r="AC51">
            <v>257094.46235888868</v>
          </cell>
          <cell r="AD51">
            <v>1.0666540386078518</v>
          </cell>
          <cell r="AE51">
            <v>3678.1993081667</v>
          </cell>
          <cell r="AF51">
            <v>0.06520317974883569</v>
          </cell>
          <cell r="AG51">
            <v>0</v>
          </cell>
          <cell r="AH51">
            <v>0</v>
          </cell>
          <cell r="AI51">
            <v>103487.05</v>
          </cell>
          <cell r="AJ51">
            <v>1.908863965708179</v>
          </cell>
          <cell r="AK51">
            <v>559269.3533567083</v>
          </cell>
          <cell r="AL51">
            <v>1.9857774943679445</v>
          </cell>
          <cell r="AM51">
            <v>135826.753125</v>
          </cell>
          <cell r="AN51">
            <v>1.8421234838660427</v>
          </cell>
          <cell r="AO51">
            <v>0</v>
          </cell>
          <cell r="AP51">
            <v>0</v>
          </cell>
          <cell r="AQ51">
            <v>1402296.3613521033</v>
          </cell>
          <cell r="AR51">
            <v>1.0853575950821708</v>
          </cell>
        </row>
        <row r="52">
          <cell r="E52">
            <v>45.2285036999</v>
          </cell>
          <cell r="F52">
            <v>1.0519595185862212</v>
          </cell>
          <cell r="G52">
            <v>3463.036669481</v>
          </cell>
          <cell r="H52">
            <v>0.22040496107584875</v>
          </cell>
          <cell r="I52">
            <v>85.4471821896</v>
          </cell>
          <cell r="J52">
            <v>0.034940991166779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44993.4437848352</v>
          </cell>
          <cell r="T52">
            <v>0.6067429118543671</v>
          </cell>
          <cell r="U52">
            <v>409123.631034562</v>
          </cell>
          <cell r="V52">
            <v>1.1227003039947032</v>
          </cell>
          <cell r="W52">
            <v>40361.4124310797</v>
          </cell>
          <cell r="X52">
            <v>0.5121392375718513</v>
          </cell>
          <cell r="Y52">
            <v>0</v>
          </cell>
          <cell r="Z52">
            <v>0</v>
          </cell>
          <cell r="AA52">
            <v>127741.1010911231</v>
          </cell>
          <cell r="AB52">
            <v>2.982612303176748</v>
          </cell>
          <cell r="AC52">
            <v>303778.8469452516</v>
          </cell>
          <cell r="AD52">
            <v>1.2603419418869732</v>
          </cell>
          <cell r="AE52">
            <v>72065.02325697329</v>
          </cell>
          <cell r="AF52">
            <v>1.2774915852426927</v>
          </cell>
          <cell r="AG52">
            <v>0</v>
          </cell>
          <cell r="AH52">
            <v>0</v>
          </cell>
          <cell r="AI52">
            <v>201028.617031434</v>
          </cell>
          <cell r="AJ52">
            <v>3.708060893874681</v>
          </cell>
          <cell r="AK52">
            <v>313835.01253658475</v>
          </cell>
          <cell r="AL52">
            <v>1.1143226445350092</v>
          </cell>
          <cell r="AM52">
            <v>66907.85512804841</v>
          </cell>
          <cell r="AN52">
            <v>0.9074245562879424</v>
          </cell>
          <cell r="AO52">
            <v>0</v>
          </cell>
          <cell r="AP52">
            <v>0</v>
          </cell>
          <cell r="AQ52">
            <v>1583428.6555952625</v>
          </cell>
          <cell r="AR52">
            <v>1.2255514347651855</v>
          </cell>
        </row>
        <row r="53">
          <cell r="D53" t="str">
            <v>Bonos del Sistema Financiero Extranjero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10041.241905374098</v>
          </cell>
          <cell r="T53">
            <v>0.13540755807525456</v>
          </cell>
          <cell r="U53">
            <v>203680.4756496328</v>
          </cell>
          <cell r="V53">
            <v>0.558931615246421</v>
          </cell>
          <cell r="W53">
            <v>4541.235908741201</v>
          </cell>
          <cell r="X53">
            <v>0.05762298581369088</v>
          </cell>
          <cell r="Y53">
            <v>0</v>
          </cell>
          <cell r="Z53">
            <v>0</v>
          </cell>
          <cell r="AA53">
            <v>84752.7817761911</v>
          </cell>
          <cell r="AB53">
            <v>1.978882971063477</v>
          </cell>
          <cell r="AC53">
            <v>116169.0907900338</v>
          </cell>
          <cell r="AD53">
            <v>0.4819716018605551</v>
          </cell>
          <cell r="AE53">
            <v>10183.959816596198</v>
          </cell>
          <cell r="AF53">
            <v>0.1805303374947911</v>
          </cell>
          <cell r="AG53">
            <v>0</v>
          </cell>
          <cell r="AH53">
            <v>0</v>
          </cell>
          <cell r="AI53">
            <v>86370.7536712485</v>
          </cell>
          <cell r="AJ53">
            <v>1.5931463827996224</v>
          </cell>
          <cell r="AK53">
            <v>201406.0657972705</v>
          </cell>
          <cell r="AL53">
            <v>0.7151252438363418</v>
          </cell>
          <cell r="AM53">
            <v>650.5505539099</v>
          </cell>
          <cell r="AN53">
            <v>0.008822963261859159</v>
          </cell>
          <cell r="AO53">
            <v>0</v>
          </cell>
          <cell r="AP53">
            <v>0</v>
          </cell>
          <cell r="AQ53">
            <v>717796.1558689981</v>
          </cell>
          <cell r="AR53">
            <v>0.5555640954113458</v>
          </cell>
        </row>
        <row r="54">
          <cell r="D54" t="str">
            <v>Títulos de Deuda de Agencias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D55" t="str">
            <v>Tit. Deuda Emitido Org. Internacional 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37852.868685</v>
          </cell>
          <cell r="V55">
            <v>0.10387429118248849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9718.9797975</v>
          </cell>
          <cell r="AB55">
            <v>0.22692734343718735</v>
          </cell>
          <cell r="AC55">
            <v>37852.868685</v>
          </cell>
          <cell r="AD55">
            <v>0.1570470047673977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37852.868685</v>
          </cell>
          <cell r="AJ55">
            <v>0.6982127428647356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123277.58585250001</v>
          </cell>
          <cell r="AR55">
            <v>0.09541511180945672</v>
          </cell>
        </row>
        <row r="56">
          <cell r="D56" t="str">
            <v>Certificados y Depósitos a Plazo (2) (4)</v>
          </cell>
          <cell r="E56">
            <v>45.2285036999</v>
          </cell>
          <cell r="F56">
            <v>1.0519595185862212</v>
          </cell>
          <cell r="G56">
            <v>3463.036669481</v>
          </cell>
          <cell r="H56">
            <v>0.22040496107584875</v>
          </cell>
          <cell r="I56">
            <v>85.4471821896</v>
          </cell>
          <cell r="J56">
            <v>0.034940991166779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34952.2018794611</v>
          </cell>
          <cell r="T56">
            <v>0.4713353537791125</v>
          </cell>
          <cell r="U56">
            <v>167590.28669992922</v>
          </cell>
          <cell r="V56">
            <v>0.45989439756579387</v>
          </cell>
          <cell r="W56">
            <v>35820.1765223385</v>
          </cell>
          <cell r="X56">
            <v>0.4545162517581605</v>
          </cell>
          <cell r="Y56">
            <v>0</v>
          </cell>
          <cell r="Z56">
            <v>0</v>
          </cell>
          <cell r="AA56">
            <v>33269.339517432</v>
          </cell>
          <cell r="AB56">
            <v>0.7768019886760836</v>
          </cell>
          <cell r="AC56">
            <v>79649.76812021779</v>
          </cell>
          <cell r="AD56">
            <v>0.33045731930628613</v>
          </cell>
          <cell r="AE56">
            <v>26085.808917177103</v>
          </cell>
          <cell r="AF56">
            <v>0.4624212951005736</v>
          </cell>
          <cell r="AG56">
            <v>0</v>
          </cell>
          <cell r="AH56">
            <v>0</v>
          </cell>
          <cell r="AI56">
            <v>76804.9946751855</v>
          </cell>
          <cell r="AJ56">
            <v>1.4167017682103233</v>
          </cell>
          <cell r="AK56">
            <v>112428.9467393142</v>
          </cell>
          <cell r="AL56">
            <v>0.3991974006986673</v>
          </cell>
          <cell r="AM56">
            <v>66143.2446861385</v>
          </cell>
          <cell r="AN56">
            <v>0.8970546783467741</v>
          </cell>
          <cell r="AO56">
            <v>0</v>
          </cell>
          <cell r="AP56">
            <v>0</v>
          </cell>
          <cell r="AQ56">
            <v>636338.4801125644</v>
          </cell>
          <cell r="AR56">
            <v>0.492517003871623</v>
          </cell>
        </row>
        <row r="57">
          <cell r="D57" t="str">
            <v>Acciones y ADSs  Ext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70107.11935</v>
          </cell>
          <cell r="AD57">
            <v>0.29086601595273437</v>
          </cell>
          <cell r="AE57">
            <v>35795.254523200005</v>
          </cell>
          <cell r="AF57">
            <v>0.6345399526473282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114.059888</v>
          </cell>
          <cell r="AN57">
            <v>0.0015469146793089155</v>
          </cell>
          <cell r="AO57">
            <v>0</v>
          </cell>
          <cell r="AP57">
            <v>0</v>
          </cell>
          <cell r="AQ57">
            <v>106016.43376120001</v>
          </cell>
          <cell r="AR57">
            <v>0.08205522367276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136352.5906920748</v>
          </cell>
          <cell r="T58">
            <v>1.838733845558187</v>
          </cell>
          <cell r="U58">
            <v>376626.84087369667</v>
          </cell>
          <cell r="V58">
            <v>1.0335239440269421</v>
          </cell>
          <cell r="W58">
            <v>26980.598523483495</v>
          </cell>
          <cell r="X58">
            <v>0.3423523193258928</v>
          </cell>
          <cell r="Y58">
            <v>0</v>
          </cell>
          <cell r="Z58">
            <v>0</v>
          </cell>
          <cell r="AA58">
            <v>5295.0871815994</v>
          </cell>
          <cell r="AB58">
            <v>0.123634382664088</v>
          </cell>
          <cell r="AC58">
            <v>68642.391980978</v>
          </cell>
          <cell r="AD58">
            <v>0.28478903806183836</v>
          </cell>
          <cell r="AE58">
            <v>5846.607514685799</v>
          </cell>
          <cell r="AF58">
            <v>0.1036423991094053</v>
          </cell>
          <cell r="AG58">
            <v>0</v>
          </cell>
          <cell r="AH58">
            <v>0</v>
          </cell>
          <cell r="AI58">
            <v>27786.815310210102</v>
          </cell>
          <cell r="AJ58">
            <v>0.512539979325417</v>
          </cell>
          <cell r="AK58">
            <v>150215.2423448401</v>
          </cell>
          <cell r="AL58">
            <v>0.5333638358137511</v>
          </cell>
          <cell r="AM58">
            <v>4406.4277653116</v>
          </cell>
          <cell r="AN58">
            <v>0.059761305337025186</v>
          </cell>
          <cell r="AO58">
            <v>0</v>
          </cell>
          <cell r="AP58">
            <v>0</v>
          </cell>
          <cell r="AQ58">
            <v>802152.60218688</v>
          </cell>
          <cell r="AR58">
            <v>0.6208547944594234</v>
          </cell>
        </row>
        <row r="59">
          <cell r="D59" t="str">
            <v>Bonos Corporativos del Exterior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136352.5906920748</v>
          </cell>
          <cell r="T59">
            <v>1.838733845558187</v>
          </cell>
          <cell r="U59">
            <v>342232.5963368979</v>
          </cell>
          <cell r="V59">
            <v>0.9391406675110227</v>
          </cell>
          <cell r="W59">
            <v>9913.282194141198</v>
          </cell>
          <cell r="X59">
            <v>0.12578798607237615</v>
          </cell>
          <cell r="Y59">
            <v>0</v>
          </cell>
          <cell r="Z59">
            <v>0</v>
          </cell>
          <cell r="AA59">
            <v>5295.0871815994</v>
          </cell>
          <cell r="AB59">
            <v>0.123634382664088</v>
          </cell>
          <cell r="AC59">
            <v>68598.673074178</v>
          </cell>
          <cell r="AD59">
            <v>0.2846076535696409</v>
          </cell>
          <cell r="AE59">
            <v>5845.126430685799</v>
          </cell>
          <cell r="AF59">
            <v>0.10361614403778352</v>
          </cell>
          <cell r="AG59">
            <v>0</v>
          </cell>
          <cell r="AH59">
            <v>0</v>
          </cell>
          <cell r="AI59">
            <v>27786.815310210102</v>
          </cell>
          <cell r="AJ59">
            <v>0.512539979325417</v>
          </cell>
          <cell r="AK59">
            <v>150215.2423448401</v>
          </cell>
          <cell r="AL59">
            <v>0.5333638358137511</v>
          </cell>
          <cell r="AM59">
            <v>4406.4277653116</v>
          </cell>
          <cell r="AN59">
            <v>0.059761305337025186</v>
          </cell>
          <cell r="AO59">
            <v>0</v>
          </cell>
          <cell r="AP59">
            <v>0</v>
          </cell>
          <cell r="AQ59">
            <v>750645.8413299388</v>
          </cell>
          <cell r="AR59">
            <v>0.5809892883974525</v>
          </cell>
        </row>
        <row r="60">
          <cell r="D60" t="str">
            <v>Acciones y ADSs  Ext NF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34394.2445367988</v>
          </cell>
          <cell r="V60">
            <v>0.0943832765159197</v>
          </cell>
          <cell r="W60">
            <v>17067.3163293423</v>
          </cell>
          <cell r="X60">
            <v>0.21656433325351665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43.718906800000006</v>
          </cell>
          <cell r="AD60">
            <v>0.0001813844921974377</v>
          </cell>
          <cell r="AE60">
            <v>1.481084</v>
          </cell>
          <cell r="AF60">
            <v>2.625507162178712E-05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51506.760856941095</v>
          </cell>
          <cell r="AR60">
            <v>0.03986550606197095</v>
          </cell>
        </row>
        <row r="61">
          <cell r="E61">
            <v>19379.461329756</v>
          </cell>
          <cell r="F61">
            <v>14.627848309929705</v>
          </cell>
          <cell r="G61">
            <v>591489.1418980638</v>
          </cell>
          <cell r="H61">
            <v>37.6453251118383</v>
          </cell>
          <cell r="I61">
            <v>143945.9614748466</v>
          </cell>
          <cell r="J61">
            <v>58.862263675656855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855570.1002566237</v>
          </cell>
          <cell r="T61">
            <v>11.53748302547582</v>
          </cell>
          <cell r="U61">
            <v>12881226.790081626</v>
          </cell>
          <cell r="V61">
            <v>35.3481347349199</v>
          </cell>
          <cell r="W61">
            <v>4476355.774381576</v>
          </cell>
          <cell r="X61">
            <v>56.79973259872383</v>
          </cell>
          <cell r="Y61">
            <v>0</v>
          </cell>
          <cell r="Z61">
            <v>0</v>
          </cell>
          <cell r="AA61">
            <v>386735.56595946744</v>
          </cell>
          <cell r="AB61">
            <v>9.02984432773836</v>
          </cell>
          <cell r="AC61">
            <v>9050254.760741383</v>
          </cell>
          <cell r="AD61">
            <v>37.54841976136783</v>
          </cell>
          <cell r="AE61">
            <v>3527852.090163844</v>
          </cell>
          <cell r="AF61">
            <v>62.53798521780205</v>
          </cell>
          <cell r="AG61">
            <v>0</v>
          </cell>
          <cell r="AH61">
            <v>0</v>
          </cell>
          <cell r="AI61">
            <v>766430.8648615326</v>
          </cell>
          <cell r="AJ61">
            <v>14.137153007460684</v>
          </cell>
          <cell r="AK61">
            <v>9555976.773353072</v>
          </cell>
          <cell r="AL61">
            <v>33.93006160508173</v>
          </cell>
          <cell r="AM61">
            <v>4394145.1381385345</v>
          </cell>
          <cell r="AN61">
            <v>59.594724634486774</v>
          </cell>
          <cell r="AO61">
            <v>0</v>
          </cell>
          <cell r="AP61">
            <v>0</v>
          </cell>
          <cell r="AQ61">
            <v>46649362.42264033</v>
          </cell>
          <cell r="AR61">
            <v>36.10594821934397</v>
          </cell>
        </row>
        <row r="62">
          <cell r="D62" t="str">
            <v>Fondos Mutuos Ext</v>
          </cell>
          <cell r="E62">
            <v>19379.461329756</v>
          </cell>
          <cell r="F62">
            <v>14.627848309929705</v>
          </cell>
          <cell r="G62">
            <v>591489.1418980638</v>
          </cell>
          <cell r="H62">
            <v>37.6453251118383</v>
          </cell>
          <cell r="I62">
            <v>143945.9614748466</v>
          </cell>
          <cell r="J62">
            <v>58.862263675656855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855570.1002566237</v>
          </cell>
          <cell r="T62">
            <v>11.53748302547582</v>
          </cell>
          <cell r="U62">
            <v>12881226.790081626</v>
          </cell>
          <cell r="V62">
            <v>35.3481347349199</v>
          </cell>
          <cell r="W62">
            <v>4476355.774381576</v>
          </cell>
          <cell r="X62">
            <v>56.79973259872383</v>
          </cell>
          <cell r="Y62">
            <v>0</v>
          </cell>
          <cell r="Z62">
            <v>0</v>
          </cell>
          <cell r="AA62">
            <v>386735.56595946744</v>
          </cell>
          <cell r="AB62">
            <v>9.02984432773836</v>
          </cell>
          <cell r="AC62">
            <v>9050254.760741381</v>
          </cell>
          <cell r="AD62">
            <v>37.54841976136783</v>
          </cell>
          <cell r="AE62">
            <v>3527852.090163844</v>
          </cell>
          <cell r="AF62">
            <v>62.53798521780205</v>
          </cell>
          <cell r="AG62">
            <v>0</v>
          </cell>
          <cell r="AH62">
            <v>0</v>
          </cell>
          <cell r="AI62">
            <v>766430.8648615326</v>
          </cell>
          <cell r="AJ62">
            <v>14.137153007460684</v>
          </cell>
          <cell r="AK62">
            <v>9555976.773353072</v>
          </cell>
          <cell r="AL62">
            <v>33.93006160508173</v>
          </cell>
          <cell r="AM62">
            <v>4394145.1381385345</v>
          </cell>
          <cell r="AN62">
            <v>59.594724634486774</v>
          </cell>
          <cell r="AO62">
            <v>0</v>
          </cell>
          <cell r="AP62">
            <v>0</v>
          </cell>
          <cell r="AQ62">
            <v>46649362.42264033</v>
          </cell>
          <cell r="AR62">
            <v>36.10594821934397</v>
          </cell>
        </row>
        <row r="63">
          <cell r="D63" t="str">
            <v>Cuotas de Fondos de Inversión Ext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D65" t="str">
            <v>Bonos de Titulización Ext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D67" t="str">
            <v>III. OPERACIONES EN TRÁNSITO</v>
          </cell>
          <cell r="E67">
            <v>2836.6529457600004</v>
          </cell>
          <cell r="F67">
            <v>3.6903628885906</v>
          </cell>
          <cell r="G67">
            <v>13567.91827924</v>
          </cell>
          <cell r="H67">
            <v>0.8635301285055007</v>
          </cell>
          <cell r="I67">
            <v>1179.4538888799996</v>
          </cell>
          <cell r="J67">
            <v>0.48230131008340194</v>
          </cell>
          <cell r="K67">
            <v>-3.5716200000000002</v>
          </cell>
          <cell r="L67">
            <v>-0.7395662847790507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-43304.83863564</v>
          </cell>
          <cell r="T67">
            <v>-0.5839718341370332</v>
          </cell>
          <cell r="U67">
            <v>101646.15837718332</v>
          </cell>
          <cell r="V67">
            <v>0.2789332227556344</v>
          </cell>
          <cell r="W67">
            <v>118519.19016123352</v>
          </cell>
          <cell r="X67">
            <v>1.5038702570296467</v>
          </cell>
          <cell r="Y67">
            <v>1474.8339099999998</v>
          </cell>
          <cell r="Z67">
            <v>0.6513247785827775</v>
          </cell>
          <cell r="AA67">
            <v>-46213.012113792494</v>
          </cell>
          <cell r="AB67">
            <v>-1.0790223140407231</v>
          </cell>
          <cell r="AC67">
            <v>-168043.17696259433</v>
          </cell>
          <cell r="AD67">
            <v>-0.6971909535625518</v>
          </cell>
          <cell r="AE67">
            <v>24430.62298226139</v>
          </cell>
          <cell r="AF67">
            <v>0.43307993075622403</v>
          </cell>
          <cell r="AG67">
            <v>9582.32364</v>
          </cell>
          <cell r="AH67">
            <v>5.42689684069909</v>
          </cell>
          <cell r="AI67">
            <v>-69575.22681924001</v>
          </cell>
          <cell r="AJ67">
            <v>-1.283345533390125</v>
          </cell>
          <cell r="AK67">
            <v>3728.54295709002</v>
          </cell>
          <cell r="AL67">
            <v>0.013238802817523734</v>
          </cell>
          <cell r="AM67">
            <v>-43954.18596300419</v>
          </cell>
          <cell r="AN67">
            <v>-0.5961199565902174</v>
          </cell>
          <cell r="AO67">
            <v>-261.40423</v>
          </cell>
          <cell r="AP67">
            <v>-0.21476893000830907</v>
          </cell>
          <cell r="AQ67">
            <v>-94389.71920262279</v>
          </cell>
          <cell r="AR67">
            <v>-0.07305631067562665</v>
          </cell>
        </row>
        <row r="68">
          <cell r="D68" t="str">
            <v>TOTAL</v>
          </cell>
          <cell r="E68">
            <v>137396.64910175878</v>
          </cell>
          <cell r="F68">
            <v>99.99999999999999</v>
          </cell>
          <cell r="G68">
            <v>1571215.390332912</v>
          </cell>
          <cell r="H68">
            <v>100.00000000000001</v>
          </cell>
          <cell r="I68">
            <v>244547.10452186884</v>
          </cell>
          <cell r="J68">
            <v>99.99999999999999</v>
          </cell>
          <cell r="K68">
            <v>482.93440000000004</v>
          </cell>
          <cell r="L68">
            <v>100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7415569.742269145</v>
          </cell>
          <cell r="T68">
            <v>100</v>
          </cell>
          <cell r="U68">
            <v>36441036.80909774</v>
          </cell>
          <cell r="V68">
            <v>100</v>
          </cell>
          <cell r="W68">
            <v>7880945.155157562</v>
          </cell>
          <cell r="X68">
            <v>99.99999999999999</v>
          </cell>
          <cell r="Y68">
            <v>226436.02062999998</v>
          </cell>
          <cell r="Z68">
            <v>100</v>
          </cell>
          <cell r="AA68">
            <v>4282859.7251834385</v>
          </cell>
          <cell r="AB68">
            <v>100.00000000000001</v>
          </cell>
          <cell r="AC68">
            <v>24102891.19557796</v>
          </cell>
          <cell r="AD68">
            <v>100.00000000000001</v>
          </cell>
          <cell r="AE68">
            <v>5641134.868476074</v>
          </cell>
          <cell r="AF68">
            <v>100</v>
          </cell>
          <cell r="AG68">
            <v>176570.95613347998</v>
          </cell>
          <cell r="AH68">
            <v>100</v>
          </cell>
          <cell r="AI68">
            <v>5421394.706961574</v>
          </cell>
          <cell r="AJ68">
            <v>100</v>
          </cell>
          <cell r="AK68">
            <v>28163747.194381353</v>
          </cell>
          <cell r="AL68">
            <v>100.00000000000001</v>
          </cell>
          <cell r="AM68">
            <v>7373379.380623388</v>
          </cell>
          <cell r="AN68">
            <v>99.99999999999999</v>
          </cell>
          <cell r="AO68">
            <v>121714.17438727598</v>
          </cell>
          <cell r="AP68">
            <v>100.00000000000001</v>
          </cell>
          <cell r="AQ68">
            <v>129201322.00723554</v>
          </cell>
          <cell r="AR68">
            <v>100.00000000000001</v>
          </cell>
        </row>
        <row r="69">
          <cell r="D69" t="str">
            <v>Fondo de Pensiones</v>
          </cell>
          <cell r="E69">
            <v>136205.2080327377</v>
          </cell>
          <cell r="F69">
            <v>99.21513963748137</v>
          </cell>
          <cell r="G69">
            <v>1557710.1648580504</v>
          </cell>
          <cell r="H69">
            <v>99.1404599548888</v>
          </cell>
          <cell r="I69">
            <v>242254.3905282647</v>
          </cell>
          <cell r="J69">
            <v>99.06246528737816</v>
          </cell>
          <cell r="K69">
            <v>479.92822532810004</v>
          </cell>
          <cell r="L69">
            <v>99.37751904360096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7356369.140794648</v>
          </cell>
          <cell r="T69">
            <v>99.20167157033059</v>
          </cell>
          <cell r="U69">
            <v>36118216.956152014</v>
          </cell>
          <cell r="V69">
            <v>99.11413098744455</v>
          </cell>
          <cell r="W69">
            <v>7802414.860201113</v>
          </cell>
          <cell r="X69">
            <v>99.00354217152423</v>
          </cell>
          <cell r="Y69">
            <v>224429.885328037</v>
          </cell>
          <cell r="Z69">
            <v>99.11403879277624</v>
          </cell>
          <cell r="AA69">
            <v>4253515.388522403</v>
          </cell>
          <cell r="AB69">
            <v>99.31484245238084</v>
          </cell>
          <cell r="AC69">
            <v>23901771.89984556</v>
          </cell>
          <cell r="AD69">
            <v>99.16558020321936</v>
          </cell>
          <cell r="AE69">
            <v>5579027.518091374</v>
          </cell>
          <cell r="AF69">
            <v>98.89902737954786</v>
          </cell>
          <cell r="AG69">
            <v>175002.47201234044</v>
          </cell>
          <cell r="AH69">
            <v>99.11169755463416</v>
          </cell>
          <cell r="AI69">
            <v>5384749.777482302</v>
          </cell>
          <cell r="AJ69">
            <v>99.32406822487549</v>
          </cell>
          <cell r="AK69">
            <v>27939501.590019047</v>
          </cell>
          <cell r="AL69">
            <v>99.20377923145453</v>
          </cell>
          <cell r="AM69">
            <v>7289231.905795536</v>
          </cell>
          <cell r="AN69">
            <v>98.85876651011631</v>
          </cell>
          <cell r="AO69">
            <v>120711.16826433661</v>
          </cell>
          <cell r="AP69">
            <v>99.17593318281241</v>
          </cell>
          <cell r="AQ69">
            <v>128081592.25415309</v>
          </cell>
          <cell r="AR69">
            <v>99.13334497225983</v>
          </cell>
        </row>
        <row r="70">
          <cell r="D70" t="str">
            <v>Encaje Legal</v>
          </cell>
          <cell r="E70">
            <v>1191.4410690212999</v>
          </cell>
          <cell r="F70">
            <v>0.7848603625183385</v>
          </cell>
          <cell r="G70">
            <v>13505.225474859699</v>
          </cell>
          <cell r="H70">
            <v>0.8595400451110772</v>
          </cell>
          <cell r="I70">
            <v>2292.7139936043</v>
          </cell>
          <cell r="J70">
            <v>0.9375347126219079</v>
          </cell>
          <cell r="K70">
            <v>3.0061746718999998</v>
          </cell>
          <cell r="L70">
            <v>0.622480956399047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59200.6014744917</v>
          </cell>
          <cell r="T70">
            <v>0.7983284296693361</v>
          </cell>
          <cell r="U70">
            <v>322819.85294569</v>
          </cell>
          <cell r="V70">
            <v>0.8858690125553617</v>
          </cell>
          <cell r="W70">
            <v>78530.2949564477</v>
          </cell>
          <cell r="X70">
            <v>0.9964578284757478</v>
          </cell>
          <cell r="Y70">
            <v>2006.135301963</v>
          </cell>
          <cell r="Z70">
            <v>0.8859612072237644</v>
          </cell>
          <cell r="AA70">
            <v>29344.3366610359</v>
          </cell>
          <cell r="AB70">
            <v>0.6851575476191684</v>
          </cell>
          <cell r="AC70">
            <v>201119.295732442</v>
          </cell>
          <cell r="AD70">
            <v>0.8344197967808127</v>
          </cell>
          <cell r="AE70">
            <v>62107.3503846962</v>
          </cell>
          <cell r="AF70">
            <v>1.1009726204520653</v>
          </cell>
          <cell r="AG70">
            <v>1568.4841211396</v>
          </cell>
          <cell r="AH70">
            <v>0.8883024453658697</v>
          </cell>
          <cell r="AI70">
            <v>36644.929479268496</v>
          </cell>
          <cell r="AJ70">
            <v>0.6759317751244528</v>
          </cell>
          <cell r="AK70">
            <v>224245.604362354</v>
          </cell>
          <cell r="AL70">
            <v>0.7962207685456388</v>
          </cell>
          <cell r="AM70">
            <v>84147.4748278544</v>
          </cell>
          <cell r="AN70">
            <v>1.141233489883713</v>
          </cell>
          <cell r="AO70">
            <v>1003.0061229394</v>
          </cell>
          <cell r="AP70">
            <v>0.8240668171876081</v>
          </cell>
          <cell r="AQ70">
            <v>1119729.7530824798</v>
          </cell>
          <cell r="AR70">
            <v>0.8666550277401748</v>
          </cell>
        </row>
        <row r="77">
          <cell r="M77" t="str">
            <v>Truncado a 5 decimales</v>
          </cell>
        </row>
      </sheetData>
      <sheetData sheetId="4"/>
      <sheetData sheetId="5">
        <row r="153">
          <cell r="Q153">
            <v>38687</v>
          </cell>
        </row>
      </sheetData>
      <sheetData sheetId="6">
        <row r="170">
          <cell r="U170">
            <v>3.172</v>
          </cell>
        </row>
      </sheetData>
      <sheetData sheetId="7">
        <row r="5">
          <cell r="A5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ol Conso"/>
      <sheetName val="Intru Anual"/>
      <sheetName val="Intru (2)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Ing-Egresos"/>
      <sheetName val="Cartera"/>
      <sheetName val="Cartera - Var"/>
      <sheetName val="Rent 12m"/>
      <sheetName val="Rent Anu"/>
      <sheetName val="Com Rent"/>
      <sheetName val="CarteraxEmisor"/>
      <sheetName val="VC_Shar"/>
      <sheetName val="AccxMoney"/>
      <sheetName val="DepxMoney"/>
      <sheetName val="Holgura"/>
      <sheetName val="IndFondo"/>
      <sheetName val="RF"/>
      <sheetName val="Indices"/>
      <sheetName val="Ing-Egr"/>
      <sheetName val="Hoja1"/>
      <sheetName val="Sharpe Arch"/>
      <sheetName val="Ingles"/>
      <sheetName val="TC 2002-2003"/>
      <sheetName val="VC"/>
      <sheetName val="Sol Tra Acep_Orig"/>
      <sheetName val="Tras Efec"/>
      <sheetName val="Sol Tra Acep_Des"/>
    </sheetNames>
    <sheetDataSet>
      <sheetData sheetId="0"/>
      <sheetData sheetId="1"/>
      <sheetData sheetId="2"/>
      <sheetData sheetId="3"/>
      <sheetData sheetId="4"/>
      <sheetData sheetId="5">
        <row r="4">
          <cell r="K4" t="str">
            <v>De 0 a 1 año</v>
          </cell>
        </row>
      </sheetData>
      <sheetData sheetId="6" refreshError="1"/>
      <sheetData sheetId="7"/>
      <sheetData sheetId="8" refreshError="1"/>
      <sheetData sheetId="9"/>
      <sheetData sheetId="10"/>
      <sheetData sheetId="11">
        <row r="166">
          <cell r="H166">
            <v>0</v>
          </cell>
        </row>
      </sheetData>
      <sheetData sheetId="12" refreshError="1"/>
      <sheetData sheetId="13"/>
      <sheetData sheetId="14">
        <row r="4">
          <cell r="C4" t="str">
            <v>Horizonte </v>
          </cell>
        </row>
      </sheetData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</sheetNames>
    <sheetDataSet>
      <sheetData sheetId="0"/>
      <sheetData sheetId="1">
        <row r="5">
          <cell r="U5" t="str">
            <v>F</v>
          </cell>
          <cell r="V5" t="str">
            <v>M</v>
          </cell>
          <cell r="W5" t="str">
            <v>Total</v>
          </cell>
          <cell r="X5" t="str">
            <v>F</v>
          </cell>
          <cell r="Y5" t="str">
            <v>M</v>
          </cell>
          <cell r="Z5" t="str">
            <v>Total</v>
          </cell>
          <cell r="AA5" t="str">
            <v>F</v>
          </cell>
          <cell r="AB5" t="str">
            <v>M</v>
          </cell>
          <cell r="AC5" t="str">
            <v>Total</v>
          </cell>
          <cell r="AD5" t="str">
            <v>F</v>
          </cell>
          <cell r="AE5" t="str">
            <v>M</v>
          </cell>
          <cell r="AF5" t="str">
            <v>Total</v>
          </cell>
          <cell r="AG5" t="str">
            <v>F</v>
          </cell>
          <cell r="AH5" t="str">
            <v>M</v>
          </cell>
          <cell r="AI5" t="str">
            <v>Total</v>
          </cell>
        </row>
        <row r="6">
          <cell r="T6">
            <v>42521</v>
          </cell>
          <cell r="U6">
            <v>0.585839</v>
          </cell>
          <cell r="V6">
            <v>4.040131</v>
          </cell>
          <cell r="W6">
            <v>4.62597</v>
          </cell>
          <cell r="X6">
            <v>13.741738</v>
          </cell>
          <cell r="Y6">
            <v>101.829283</v>
          </cell>
          <cell r="Z6">
            <v>115.571021</v>
          </cell>
          <cell r="AA6">
            <v>10.432751</v>
          </cell>
          <cell r="AB6">
            <v>73.219233</v>
          </cell>
          <cell r="AC6">
            <v>83.651984</v>
          </cell>
          <cell r="AD6">
            <v>16.608891</v>
          </cell>
          <cell r="AE6">
            <v>90.257377</v>
          </cell>
          <cell r="AF6">
            <v>106.866267</v>
          </cell>
          <cell r="AG6">
            <v>41.369219</v>
          </cell>
          <cell r="AH6">
            <v>269.346024</v>
          </cell>
          <cell r="AI6">
            <v>310.715243</v>
          </cell>
        </row>
        <row r="7">
          <cell r="T7">
            <v>42551</v>
          </cell>
          <cell r="U7">
            <v>0.242526</v>
          </cell>
          <cell r="V7">
            <v>2.773041</v>
          </cell>
          <cell r="W7">
            <v>3.015568</v>
          </cell>
          <cell r="X7">
            <v>86.213546</v>
          </cell>
          <cell r="Y7">
            <v>316.106726</v>
          </cell>
          <cell r="Z7">
            <v>402.320272</v>
          </cell>
          <cell r="AA7">
            <v>61.288526</v>
          </cell>
          <cell r="AB7">
            <v>327.499503</v>
          </cell>
          <cell r="AC7">
            <v>388.788029</v>
          </cell>
          <cell r="AD7">
            <v>39.929678</v>
          </cell>
          <cell r="AE7">
            <v>166.054373</v>
          </cell>
          <cell r="AF7">
            <v>205.984051</v>
          </cell>
          <cell r="AG7">
            <v>187.674276</v>
          </cell>
          <cell r="AH7">
            <v>812.433643</v>
          </cell>
          <cell r="AI7">
            <v>1000.107919</v>
          </cell>
        </row>
        <row r="8">
          <cell r="T8">
            <v>42582</v>
          </cell>
          <cell r="U8">
            <v>0.434654</v>
          </cell>
          <cell r="V8">
            <v>0.964253</v>
          </cell>
          <cell r="W8">
            <v>1.398907</v>
          </cell>
          <cell r="X8">
            <v>92.764917</v>
          </cell>
          <cell r="Y8">
            <v>325.132248</v>
          </cell>
          <cell r="Z8">
            <v>417.897165</v>
          </cell>
          <cell r="AA8">
            <v>56.107305</v>
          </cell>
          <cell r="AB8">
            <v>278.595134</v>
          </cell>
          <cell r="AC8">
            <v>334.702438</v>
          </cell>
          <cell r="AD8">
            <v>46.359929</v>
          </cell>
          <cell r="AE8">
            <v>163.448992</v>
          </cell>
          <cell r="AF8">
            <v>209.808921</v>
          </cell>
          <cell r="AG8">
            <v>195.666805</v>
          </cell>
          <cell r="AH8">
            <v>768.140627</v>
          </cell>
          <cell r="AI8">
            <v>963.807432</v>
          </cell>
        </row>
        <row r="9">
          <cell r="T9">
            <v>42613</v>
          </cell>
          <cell r="U9">
            <v>0.232524</v>
          </cell>
          <cell r="V9">
            <v>0.429324</v>
          </cell>
          <cell r="W9">
            <v>0.661848</v>
          </cell>
          <cell r="X9">
            <v>111.340277</v>
          </cell>
          <cell r="Y9">
            <v>306.476899</v>
          </cell>
          <cell r="Z9">
            <v>417.817176</v>
          </cell>
          <cell r="AA9">
            <v>70.136047</v>
          </cell>
          <cell r="AB9">
            <v>257.528209</v>
          </cell>
          <cell r="AC9">
            <v>327.664256</v>
          </cell>
          <cell r="AD9">
            <v>48.485669</v>
          </cell>
          <cell r="AE9">
            <v>154.716482</v>
          </cell>
          <cell r="AF9">
            <v>203.202151</v>
          </cell>
          <cell r="AG9">
            <v>230.194517</v>
          </cell>
          <cell r="AH9">
            <v>719.150914</v>
          </cell>
          <cell r="AI9">
            <v>949.345431</v>
          </cell>
        </row>
        <row r="10">
          <cell r="T10">
            <v>42643</v>
          </cell>
          <cell r="U10">
            <v>0.412888</v>
          </cell>
          <cell r="V10">
            <v>0.322861</v>
          </cell>
          <cell r="W10">
            <v>0.735749</v>
          </cell>
          <cell r="X10">
            <v>62.54777</v>
          </cell>
          <cell r="Y10">
            <v>193.536863</v>
          </cell>
          <cell r="Z10">
            <v>256.084632</v>
          </cell>
          <cell r="AA10">
            <v>40.714375</v>
          </cell>
          <cell r="AB10">
            <v>144.477906</v>
          </cell>
          <cell r="AC10">
            <v>185.19228</v>
          </cell>
          <cell r="AD10">
            <v>29.880577</v>
          </cell>
          <cell r="AE10">
            <v>93.654957</v>
          </cell>
          <cell r="AF10">
            <v>123.535534</v>
          </cell>
          <cell r="AG10">
            <v>133.55561</v>
          </cell>
          <cell r="AH10">
            <v>431.992587</v>
          </cell>
          <cell r="AI10">
            <v>565.548197</v>
          </cell>
        </row>
        <row r="11">
          <cell r="T11">
            <v>42674</v>
          </cell>
          <cell r="U11">
            <v>0.039162</v>
          </cell>
          <cell r="V11">
            <v>0.624202</v>
          </cell>
          <cell r="W11">
            <v>0.663364</v>
          </cell>
          <cell r="X11">
            <v>55.939433</v>
          </cell>
          <cell r="Y11">
            <v>158.089327</v>
          </cell>
          <cell r="Z11">
            <v>214.02876</v>
          </cell>
          <cell r="AA11">
            <v>38.044894</v>
          </cell>
          <cell r="AB11">
            <v>126.534315</v>
          </cell>
          <cell r="AC11">
            <v>164.579209</v>
          </cell>
          <cell r="AD11">
            <v>24.259638</v>
          </cell>
          <cell r="AE11">
            <v>81.702002</v>
          </cell>
          <cell r="AF11">
            <v>105.96164</v>
          </cell>
          <cell r="AG11">
            <v>118.283127</v>
          </cell>
          <cell r="AH11">
            <v>366.949846</v>
          </cell>
          <cell r="AI11">
            <v>485.232973</v>
          </cell>
        </row>
        <row r="12">
          <cell r="T12">
            <v>42704</v>
          </cell>
          <cell r="U12">
            <v>0.033401</v>
          </cell>
          <cell r="V12">
            <v>1.996107</v>
          </cell>
          <cell r="W12">
            <v>2.029508</v>
          </cell>
          <cell r="X12">
            <v>44.604232</v>
          </cell>
          <cell r="Y12">
            <v>118.489643</v>
          </cell>
          <cell r="Z12">
            <v>163.093875</v>
          </cell>
          <cell r="AA12">
            <v>27.933121</v>
          </cell>
          <cell r="AB12">
            <v>103.422629</v>
          </cell>
          <cell r="AC12">
            <v>131.35575</v>
          </cell>
          <cell r="AD12">
            <v>21.762936</v>
          </cell>
          <cell r="AE12">
            <v>63.153364</v>
          </cell>
          <cell r="AF12">
            <v>84.916299</v>
          </cell>
          <cell r="AG12">
            <v>94.33369</v>
          </cell>
          <cell r="AH12">
            <v>287.061743</v>
          </cell>
          <cell r="AI12">
            <v>381.395433</v>
          </cell>
        </row>
        <row r="13">
          <cell r="T13">
            <v>42735</v>
          </cell>
          <cell r="U13">
            <v>0.096459</v>
          </cell>
          <cell r="V13">
            <v>0.571614</v>
          </cell>
          <cell r="W13">
            <v>0.668073</v>
          </cell>
          <cell r="X13">
            <v>48.636045</v>
          </cell>
          <cell r="Y13">
            <v>122.40706</v>
          </cell>
          <cell r="Z13">
            <v>171.043106</v>
          </cell>
          <cell r="AA13">
            <v>25.610397</v>
          </cell>
          <cell r="AB13">
            <v>116.936112</v>
          </cell>
          <cell r="AC13">
            <v>142.54651</v>
          </cell>
          <cell r="AD13">
            <v>19.561125</v>
          </cell>
          <cell r="AE13">
            <v>73.331364</v>
          </cell>
          <cell r="AF13">
            <v>92.89249</v>
          </cell>
          <cell r="AG13">
            <v>93.904026</v>
          </cell>
          <cell r="AH13">
            <v>313.24615</v>
          </cell>
          <cell r="AI13">
            <v>407.150176</v>
          </cell>
        </row>
        <row r="14">
          <cell r="T14">
            <v>42766</v>
          </cell>
          <cell r="U14">
            <v>0.089335</v>
          </cell>
          <cell r="V14">
            <v>2.244474</v>
          </cell>
          <cell r="W14">
            <v>2.333809</v>
          </cell>
          <cell r="X14">
            <v>41.451925</v>
          </cell>
          <cell r="Y14">
            <v>129.140154</v>
          </cell>
          <cell r="Z14">
            <v>170.592079</v>
          </cell>
          <cell r="AA14">
            <v>28.393017</v>
          </cell>
          <cell r="AB14">
            <v>102.044507</v>
          </cell>
          <cell r="AC14">
            <v>130.437524</v>
          </cell>
          <cell r="AD14">
            <v>18.439473</v>
          </cell>
          <cell r="AE14">
            <v>72.000138</v>
          </cell>
          <cell r="AF14">
            <v>90.439611</v>
          </cell>
          <cell r="AG14">
            <v>88.37375</v>
          </cell>
          <cell r="AH14">
            <v>305.429273</v>
          </cell>
          <cell r="AI14">
            <v>393.803023</v>
          </cell>
        </row>
        <row r="15">
          <cell r="T15">
            <v>42794</v>
          </cell>
          <cell r="U15">
            <v>0.476389</v>
          </cell>
          <cell r="V15">
            <v>0.289384</v>
          </cell>
          <cell r="W15">
            <v>0.765773</v>
          </cell>
          <cell r="X15">
            <v>41.919119</v>
          </cell>
          <cell r="Y15">
            <v>103.097282</v>
          </cell>
          <cell r="Z15">
            <v>145.016401</v>
          </cell>
          <cell r="AA15">
            <v>35.967205</v>
          </cell>
          <cell r="AB15">
            <v>86.646748</v>
          </cell>
          <cell r="AC15">
            <v>122.613953</v>
          </cell>
          <cell r="AD15">
            <v>23.24269</v>
          </cell>
          <cell r="AE15">
            <v>67.556743</v>
          </cell>
          <cell r="AF15">
            <v>90.799433</v>
          </cell>
          <cell r="AG15">
            <v>101.605403</v>
          </cell>
          <cell r="AH15">
            <v>257.590157</v>
          </cell>
          <cell r="AI15">
            <v>359.19556</v>
          </cell>
        </row>
        <row r="16">
          <cell r="T16">
            <v>42825</v>
          </cell>
          <cell r="U16">
            <v>0.099882</v>
          </cell>
          <cell r="V16">
            <v>3.487394</v>
          </cell>
          <cell r="W16">
            <v>3.587276</v>
          </cell>
          <cell r="X16">
            <v>44.749086</v>
          </cell>
          <cell r="Y16">
            <v>126.997457</v>
          </cell>
          <cell r="Z16">
            <v>171.746543</v>
          </cell>
          <cell r="AA16">
            <v>28.991672</v>
          </cell>
          <cell r="AB16">
            <v>108.336745</v>
          </cell>
          <cell r="AC16">
            <v>137.328417</v>
          </cell>
          <cell r="AD16">
            <v>29.463876</v>
          </cell>
          <cell r="AE16">
            <v>76.710159</v>
          </cell>
          <cell r="AF16">
            <v>106.174036</v>
          </cell>
          <cell r="AG16">
            <v>103.304516</v>
          </cell>
          <cell r="AH16">
            <v>315.531755</v>
          </cell>
          <cell r="AI16">
            <v>418.836271</v>
          </cell>
        </row>
        <row r="17">
          <cell r="T17">
            <v>42855</v>
          </cell>
          <cell r="U17">
            <v>0.197912</v>
          </cell>
          <cell r="V17">
            <v>2.691043</v>
          </cell>
          <cell r="W17">
            <v>2.888955</v>
          </cell>
          <cell r="X17">
            <v>41.320417</v>
          </cell>
          <cell r="Y17">
            <v>111.794062</v>
          </cell>
          <cell r="Z17">
            <v>153.114478</v>
          </cell>
          <cell r="AA17">
            <v>29.053862</v>
          </cell>
          <cell r="AB17">
            <v>102.850743</v>
          </cell>
          <cell r="AC17">
            <v>131.904605</v>
          </cell>
          <cell r="AD17">
            <v>18.145932</v>
          </cell>
          <cell r="AE17">
            <v>60.770358</v>
          </cell>
          <cell r="AF17">
            <v>78.91629</v>
          </cell>
          <cell r="AG17">
            <v>88.718123</v>
          </cell>
          <cell r="AH17">
            <v>278.106206</v>
          </cell>
          <cell r="AI17">
            <v>366.824329</v>
          </cell>
        </row>
        <row r="18">
          <cell r="T18">
            <v>42886</v>
          </cell>
          <cell r="U18">
            <v>0.615838</v>
          </cell>
          <cell r="V18">
            <v>4.300904</v>
          </cell>
          <cell r="W18">
            <v>4.916742</v>
          </cell>
          <cell r="X18">
            <v>48.362985</v>
          </cell>
          <cell r="Y18">
            <v>144.20706</v>
          </cell>
          <cell r="Z18">
            <v>192.570045</v>
          </cell>
          <cell r="AA18">
            <v>44.361425</v>
          </cell>
          <cell r="AB18">
            <v>117.997434</v>
          </cell>
          <cell r="AC18">
            <v>162.358859</v>
          </cell>
          <cell r="AD18">
            <v>25.858655</v>
          </cell>
          <cell r="AE18">
            <v>67.762442</v>
          </cell>
          <cell r="AF18">
            <v>93.621097</v>
          </cell>
          <cell r="AG18">
            <v>119.198903</v>
          </cell>
          <cell r="AH18">
            <v>334.26784</v>
          </cell>
          <cell r="AI18">
            <v>453.466743</v>
          </cell>
        </row>
        <row r="19">
          <cell r="T19">
            <v>42916</v>
          </cell>
          <cell r="U19">
            <v>3.098149</v>
          </cell>
          <cell r="V19">
            <v>1.70103</v>
          </cell>
          <cell r="W19">
            <v>4.79918</v>
          </cell>
          <cell r="X19">
            <v>53.127899</v>
          </cell>
          <cell r="Y19">
            <v>129.265316</v>
          </cell>
          <cell r="Z19">
            <v>182.393215</v>
          </cell>
          <cell r="AA19">
            <v>35.306222</v>
          </cell>
          <cell r="AB19">
            <v>131.926396</v>
          </cell>
          <cell r="AC19">
            <v>167.232619</v>
          </cell>
          <cell r="AD19">
            <v>25.139798</v>
          </cell>
          <cell r="AE19">
            <v>68.46838</v>
          </cell>
          <cell r="AF19">
            <v>93.608177</v>
          </cell>
          <cell r="AG19">
            <v>116.672068</v>
          </cell>
          <cell r="AH19">
            <v>331.361122</v>
          </cell>
          <cell r="AI19">
            <v>448.03319</v>
          </cell>
        </row>
        <row r="20">
          <cell r="T20">
            <v>42947</v>
          </cell>
          <cell r="U20">
            <v>0.87663</v>
          </cell>
          <cell r="V20">
            <v>4.867985</v>
          </cell>
          <cell r="W20">
            <v>5.744615</v>
          </cell>
          <cell r="X20">
            <v>52.670484</v>
          </cell>
          <cell r="Y20">
            <v>136.240415</v>
          </cell>
          <cell r="Z20">
            <v>188.910899</v>
          </cell>
          <cell r="AA20">
            <v>40.331739</v>
          </cell>
          <cell r="AB20">
            <v>113.024267</v>
          </cell>
          <cell r="AC20">
            <v>153.356006</v>
          </cell>
          <cell r="AD20">
            <v>24.200353</v>
          </cell>
          <cell r="AE20">
            <v>67.075252</v>
          </cell>
          <cell r="AF20">
            <v>91.275604</v>
          </cell>
          <cell r="AG20">
            <v>118.079206</v>
          </cell>
          <cell r="AH20">
            <v>321.207919</v>
          </cell>
          <cell r="AI20">
            <v>439.287125</v>
          </cell>
        </row>
        <row r="21">
          <cell r="T21">
            <v>42978</v>
          </cell>
          <cell r="U21">
            <v>1.517385</v>
          </cell>
          <cell r="V21">
            <v>3.041717</v>
          </cell>
          <cell r="W21">
            <v>4.559102</v>
          </cell>
          <cell r="X21">
            <v>60.162241</v>
          </cell>
          <cell r="Y21">
            <v>154.170713</v>
          </cell>
          <cell r="Z21">
            <v>214.332954</v>
          </cell>
          <cell r="AA21">
            <v>43.071691</v>
          </cell>
          <cell r="AB21">
            <v>132.966325</v>
          </cell>
          <cell r="AC21">
            <v>176.038016</v>
          </cell>
          <cell r="AD21">
            <v>28.986633</v>
          </cell>
          <cell r="AE21">
            <v>80.589905</v>
          </cell>
          <cell r="AF21">
            <v>109.576538</v>
          </cell>
          <cell r="AG21">
            <v>133.73795</v>
          </cell>
          <cell r="AH21">
            <v>370.76866</v>
          </cell>
          <cell r="AI21">
            <v>504.50661</v>
          </cell>
        </row>
        <row r="22">
          <cell r="T22">
            <v>43008</v>
          </cell>
          <cell r="U22">
            <v>0.452888</v>
          </cell>
          <cell r="V22">
            <v>1.801364</v>
          </cell>
          <cell r="W22">
            <v>2.254252</v>
          </cell>
          <cell r="X22">
            <v>59.154107</v>
          </cell>
          <cell r="Y22">
            <v>163.595956</v>
          </cell>
          <cell r="Z22">
            <v>222.750063</v>
          </cell>
          <cell r="AA22">
            <v>38.9195</v>
          </cell>
          <cell r="AB22">
            <v>119.123997</v>
          </cell>
          <cell r="AC22">
            <v>158.043497</v>
          </cell>
          <cell r="AD22">
            <v>23.100272</v>
          </cell>
          <cell r="AE22">
            <v>67.877313</v>
          </cell>
          <cell r="AF22">
            <v>90.977585</v>
          </cell>
          <cell r="AG22">
            <v>121.626767</v>
          </cell>
          <cell r="AH22">
            <v>352.39863</v>
          </cell>
          <cell r="AI22">
            <v>474.025397</v>
          </cell>
        </row>
        <row r="23">
          <cell r="T23">
            <v>43039</v>
          </cell>
          <cell r="U23">
            <v>0.705949</v>
          </cell>
          <cell r="V23">
            <v>4.953376</v>
          </cell>
          <cell r="W23">
            <v>5.659325</v>
          </cell>
          <cell r="X23">
            <v>52.069719</v>
          </cell>
          <cell r="Y23">
            <v>149.054837</v>
          </cell>
          <cell r="Z23">
            <v>201.124556</v>
          </cell>
          <cell r="AA23">
            <v>36.714567</v>
          </cell>
          <cell r="AB23">
            <v>129.974858</v>
          </cell>
          <cell r="AC23">
            <v>166.689425</v>
          </cell>
          <cell r="AD23">
            <v>25.621769</v>
          </cell>
          <cell r="AE23">
            <v>77.995112</v>
          </cell>
          <cell r="AF23">
            <v>103.616881</v>
          </cell>
          <cell r="AG23">
            <v>115.112004</v>
          </cell>
          <cell r="AH23">
            <v>361.978183</v>
          </cell>
          <cell r="AI23">
            <v>477.090187</v>
          </cell>
        </row>
        <row r="24">
          <cell r="T24">
            <v>43069</v>
          </cell>
          <cell r="U24">
            <v>1.223269</v>
          </cell>
          <cell r="V24">
            <v>9.680773</v>
          </cell>
          <cell r="W24">
            <v>10.904041</v>
          </cell>
          <cell r="X24">
            <v>53.229932</v>
          </cell>
          <cell r="Y24">
            <v>146.617356</v>
          </cell>
          <cell r="Z24">
            <v>199.847287</v>
          </cell>
          <cell r="AA24">
            <v>38.050369</v>
          </cell>
          <cell r="AB24">
            <v>148.118738</v>
          </cell>
          <cell r="AC24">
            <v>186.169106</v>
          </cell>
          <cell r="AD24">
            <v>25.283628</v>
          </cell>
          <cell r="AE24">
            <v>73.040989</v>
          </cell>
          <cell r="AF24">
            <v>98.324617</v>
          </cell>
          <cell r="AG24">
            <v>117.787198</v>
          </cell>
          <cell r="AH24">
            <v>377.457856</v>
          </cell>
          <cell r="AI24">
            <v>495.245054</v>
          </cell>
        </row>
        <row r="25">
          <cell r="T25">
            <v>43100</v>
          </cell>
          <cell r="U25">
            <v>1.654966</v>
          </cell>
          <cell r="V25">
            <v>4.967886</v>
          </cell>
          <cell r="W25">
            <v>6.622852</v>
          </cell>
          <cell r="X25">
            <v>61.41337</v>
          </cell>
          <cell r="Y25">
            <v>153.047338</v>
          </cell>
          <cell r="Z25">
            <v>214.460708</v>
          </cell>
          <cell r="AA25">
            <v>35.056632</v>
          </cell>
          <cell r="AB25">
            <v>116.355386</v>
          </cell>
          <cell r="AC25">
            <v>151.412018</v>
          </cell>
          <cell r="AD25">
            <v>24.935333</v>
          </cell>
          <cell r="AE25">
            <v>75.216812</v>
          </cell>
          <cell r="AF25">
            <v>100.152145</v>
          </cell>
          <cell r="AG25">
            <v>123.060301</v>
          </cell>
          <cell r="AH25">
            <v>349.587422</v>
          </cell>
          <cell r="AI25">
            <v>472.647723</v>
          </cell>
        </row>
        <row r="26">
          <cell r="T26">
            <v>43131</v>
          </cell>
          <cell r="U26">
            <v>3.074023</v>
          </cell>
          <cell r="V26">
            <v>3.790065</v>
          </cell>
          <cell r="W26">
            <v>6.864088</v>
          </cell>
          <cell r="X26">
            <v>65.475699</v>
          </cell>
          <cell r="Y26">
            <v>180.975586</v>
          </cell>
          <cell r="Z26">
            <v>246.451285</v>
          </cell>
          <cell r="AA26">
            <v>39.434806</v>
          </cell>
          <cell r="AB26">
            <v>166.406798</v>
          </cell>
          <cell r="AC26">
            <v>205.841604</v>
          </cell>
          <cell r="AD26">
            <v>30.633024</v>
          </cell>
          <cell r="AE26">
            <v>88.360517</v>
          </cell>
          <cell r="AF26">
            <v>118.993541</v>
          </cell>
          <cell r="AG26">
            <v>138.617552</v>
          </cell>
          <cell r="AH26">
            <v>439.532966</v>
          </cell>
          <cell r="AI26">
            <v>578.150518</v>
          </cell>
        </row>
        <row r="27">
          <cell r="T27">
            <v>43159</v>
          </cell>
          <cell r="U27">
            <v>1.029969</v>
          </cell>
          <cell r="V27">
            <v>3.620291</v>
          </cell>
          <cell r="W27">
            <v>4.650259</v>
          </cell>
          <cell r="X27">
            <v>61.204376</v>
          </cell>
          <cell r="Y27">
            <v>174.838313</v>
          </cell>
          <cell r="Z27">
            <v>236.042689</v>
          </cell>
          <cell r="AA27">
            <v>41.894791</v>
          </cell>
          <cell r="AB27">
            <v>136.128898</v>
          </cell>
          <cell r="AC27">
            <v>178.023689</v>
          </cell>
          <cell r="AD27">
            <v>29.078969</v>
          </cell>
          <cell r="AE27">
            <v>83.464215</v>
          </cell>
          <cell r="AF27">
            <v>112.543184</v>
          </cell>
          <cell r="AG27">
            <v>133.208105</v>
          </cell>
          <cell r="AH27">
            <v>398.051717</v>
          </cell>
          <cell r="AI27">
            <v>531.259822</v>
          </cell>
        </row>
        <row r="28">
          <cell r="T28">
            <v>43190</v>
          </cell>
          <cell r="U28">
            <v>1.585664</v>
          </cell>
          <cell r="V28">
            <v>8.052175</v>
          </cell>
          <cell r="W28">
            <v>9.637839</v>
          </cell>
          <cell r="X28">
            <v>65.815142</v>
          </cell>
          <cell r="Y28">
            <v>192.222911</v>
          </cell>
          <cell r="Z28">
            <v>258.038053</v>
          </cell>
          <cell r="AA28">
            <v>42.190639</v>
          </cell>
          <cell r="AB28">
            <v>126.438376</v>
          </cell>
          <cell r="AC28">
            <v>168.629014</v>
          </cell>
          <cell r="AD28">
            <v>33.388043</v>
          </cell>
          <cell r="AE28">
            <v>81.357276</v>
          </cell>
          <cell r="AF28">
            <v>114.74532</v>
          </cell>
          <cell r="AG28">
            <v>142.979488</v>
          </cell>
          <cell r="AH28">
            <v>408.070738</v>
          </cell>
          <cell r="AI28">
            <v>551.050226</v>
          </cell>
        </row>
        <row r="29">
          <cell r="T29">
            <v>43220</v>
          </cell>
          <cell r="U29">
            <v>2.814973</v>
          </cell>
          <cell r="V29">
            <v>9.648197</v>
          </cell>
          <cell r="W29">
            <v>12.46317</v>
          </cell>
          <cell r="X29">
            <v>65.642957</v>
          </cell>
          <cell r="Y29">
            <v>165.537374</v>
          </cell>
          <cell r="Z29">
            <v>231.180331</v>
          </cell>
          <cell r="AA29">
            <v>45.600317</v>
          </cell>
          <cell r="AB29">
            <v>148.371392</v>
          </cell>
          <cell r="AC29">
            <v>193.971709</v>
          </cell>
          <cell r="AD29">
            <v>32.826009</v>
          </cell>
          <cell r="AE29">
            <v>103.623622</v>
          </cell>
          <cell r="AF29">
            <v>136.449631</v>
          </cell>
          <cell r="AG29">
            <v>146.884256</v>
          </cell>
          <cell r="AH29">
            <v>427.180585</v>
          </cell>
          <cell r="AI29">
            <v>574.064841</v>
          </cell>
        </row>
        <row r="30">
          <cell r="T30">
            <v>43251</v>
          </cell>
          <cell r="U30">
            <v>1.783284</v>
          </cell>
          <cell r="V30">
            <v>6.805026</v>
          </cell>
          <cell r="W30">
            <v>8.58831</v>
          </cell>
          <cell r="X30">
            <v>77.804867</v>
          </cell>
          <cell r="Y30">
            <v>189.793506</v>
          </cell>
          <cell r="Z30">
            <v>267.598373</v>
          </cell>
          <cell r="AA30">
            <v>49.423715</v>
          </cell>
          <cell r="AB30">
            <v>152.151536</v>
          </cell>
          <cell r="AC30">
            <v>201.575251</v>
          </cell>
          <cell r="AD30">
            <v>32.897602</v>
          </cell>
          <cell r="AE30">
            <v>87.42015</v>
          </cell>
          <cell r="AF30">
            <v>120.317752</v>
          </cell>
          <cell r="AG30">
            <v>161.909468</v>
          </cell>
          <cell r="AH30">
            <v>436.170218</v>
          </cell>
          <cell r="AI30">
            <v>598.079686</v>
          </cell>
        </row>
        <row r="31">
          <cell r="T31">
            <v>43281</v>
          </cell>
          <cell r="U31">
            <v>3.161466</v>
          </cell>
          <cell r="V31">
            <v>13.954539</v>
          </cell>
          <cell r="W31">
            <v>17.116005</v>
          </cell>
          <cell r="X31">
            <v>86.434551</v>
          </cell>
          <cell r="Y31">
            <v>195.78273</v>
          </cell>
          <cell r="Z31">
            <v>282.21728</v>
          </cell>
          <cell r="AA31">
            <v>46.928005</v>
          </cell>
          <cell r="AB31">
            <v>155.108101</v>
          </cell>
          <cell r="AC31">
            <v>202.036106</v>
          </cell>
          <cell r="AD31">
            <v>32.729591</v>
          </cell>
          <cell r="AE31">
            <v>92.072227</v>
          </cell>
          <cell r="AF31">
            <v>124.801818</v>
          </cell>
          <cell r="AG31">
            <v>169.253613</v>
          </cell>
          <cell r="AH31">
            <v>456.917597</v>
          </cell>
          <cell r="AI31">
            <v>626.17121</v>
          </cell>
        </row>
        <row r="32">
          <cell r="T32">
            <v>43312</v>
          </cell>
          <cell r="U32">
            <v>3.283628</v>
          </cell>
          <cell r="V32">
            <v>10.077443</v>
          </cell>
          <cell r="W32">
            <v>13.361071</v>
          </cell>
          <cell r="X32">
            <v>68.411694</v>
          </cell>
          <cell r="Y32">
            <v>203.381619</v>
          </cell>
          <cell r="Z32">
            <v>271.793313</v>
          </cell>
          <cell r="AA32">
            <v>51.974215</v>
          </cell>
          <cell r="AB32">
            <v>156.93083</v>
          </cell>
          <cell r="AC32">
            <v>208.905045</v>
          </cell>
          <cell r="AD32">
            <v>39.730721</v>
          </cell>
          <cell r="AE32">
            <v>107.982577</v>
          </cell>
          <cell r="AF32">
            <v>147.713298</v>
          </cell>
          <cell r="AG32">
            <v>163.400258</v>
          </cell>
          <cell r="AH32">
            <v>478.372469</v>
          </cell>
          <cell r="AI32">
            <v>641.772727</v>
          </cell>
        </row>
        <row r="33">
          <cell r="T33">
            <v>43343</v>
          </cell>
          <cell r="U33">
            <v>2.741708</v>
          </cell>
          <cell r="V33">
            <v>11.576121</v>
          </cell>
          <cell r="W33">
            <v>14.317829</v>
          </cell>
          <cell r="X33">
            <v>79.580576</v>
          </cell>
          <cell r="Y33">
            <v>198.863084</v>
          </cell>
          <cell r="Z33">
            <v>278.44366</v>
          </cell>
          <cell r="AA33">
            <v>50.831152</v>
          </cell>
          <cell r="AB33">
            <v>158.389358</v>
          </cell>
          <cell r="AC33">
            <v>209.22051</v>
          </cell>
          <cell r="AD33">
            <v>34.349973</v>
          </cell>
          <cell r="AE33">
            <v>117.429798</v>
          </cell>
          <cell r="AF33">
            <v>151.77977</v>
          </cell>
          <cell r="AG33">
            <v>167.503409</v>
          </cell>
          <cell r="AH33">
            <v>486.258361</v>
          </cell>
          <cell r="AI33">
            <v>653.76177</v>
          </cell>
        </row>
        <row r="34">
          <cell r="T34">
            <v>43373</v>
          </cell>
          <cell r="U34">
            <v>2.829916</v>
          </cell>
          <cell r="V34">
            <v>17.916547</v>
          </cell>
          <cell r="W34">
            <v>20.746464</v>
          </cell>
          <cell r="X34">
            <v>75.163806</v>
          </cell>
          <cell r="Y34">
            <v>171.119266</v>
          </cell>
          <cell r="Z34">
            <v>246.283072</v>
          </cell>
          <cell r="AA34">
            <v>50.511478</v>
          </cell>
          <cell r="AB34">
            <v>153.630049</v>
          </cell>
          <cell r="AC34">
            <v>204.141527</v>
          </cell>
          <cell r="AD34">
            <v>39.872967</v>
          </cell>
          <cell r="AE34">
            <v>94.461261</v>
          </cell>
          <cell r="AF34">
            <v>134.334228</v>
          </cell>
          <cell r="AG34">
            <v>168.378167</v>
          </cell>
          <cell r="AH34">
            <v>437.127123</v>
          </cell>
          <cell r="AI34">
            <v>605.50529</v>
          </cell>
        </row>
        <row r="35">
          <cell r="T35">
            <v>43404</v>
          </cell>
          <cell r="U35">
            <v>6.117591</v>
          </cell>
          <cell r="V35">
            <v>13.113319</v>
          </cell>
          <cell r="W35">
            <v>19.23091</v>
          </cell>
          <cell r="X35">
            <v>80.732084</v>
          </cell>
          <cell r="Y35">
            <v>233.836719</v>
          </cell>
          <cell r="Z35">
            <v>314.568803</v>
          </cell>
          <cell r="AA35">
            <v>55.948211</v>
          </cell>
          <cell r="AB35">
            <v>164.862252</v>
          </cell>
          <cell r="AC35">
            <v>220.810463</v>
          </cell>
          <cell r="AD35">
            <v>34.291248</v>
          </cell>
          <cell r="AE35">
            <v>122.968677</v>
          </cell>
          <cell r="AF35">
            <v>157.259924</v>
          </cell>
          <cell r="AG35">
            <v>177.089134</v>
          </cell>
          <cell r="AH35">
            <v>534.780967</v>
          </cell>
          <cell r="AI35">
            <v>711.870101</v>
          </cell>
        </row>
        <row r="36">
          <cell r="T36">
            <v>43434</v>
          </cell>
          <cell r="U36">
            <v>7.136534</v>
          </cell>
          <cell r="V36">
            <v>19.086186</v>
          </cell>
          <cell r="W36">
            <v>26.22272</v>
          </cell>
          <cell r="X36">
            <v>113.035963</v>
          </cell>
          <cell r="Y36">
            <v>233.086922</v>
          </cell>
          <cell r="Z36">
            <v>346.122885</v>
          </cell>
          <cell r="AA36">
            <v>86.808686</v>
          </cell>
          <cell r="AB36">
            <v>197.727065</v>
          </cell>
          <cell r="AC36">
            <v>284.535751</v>
          </cell>
          <cell r="AD36">
            <v>44.968855</v>
          </cell>
          <cell r="AE36">
            <v>121.392881</v>
          </cell>
          <cell r="AF36">
            <v>166.361736</v>
          </cell>
          <cell r="AG36">
            <v>251.950038</v>
          </cell>
          <cell r="AH36">
            <v>571.293054</v>
          </cell>
          <cell r="AI36">
            <v>823.243092</v>
          </cell>
        </row>
        <row r="37">
          <cell r="T37">
            <v>43465</v>
          </cell>
          <cell r="U37">
            <v>3.134927</v>
          </cell>
          <cell r="V37">
            <v>28.143687</v>
          </cell>
          <cell r="W37">
            <v>31.278614</v>
          </cell>
          <cell r="X37">
            <v>131.459316</v>
          </cell>
          <cell r="Y37">
            <v>241.993076</v>
          </cell>
          <cell r="Z37">
            <v>373.452392</v>
          </cell>
          <cell r="AA37">
            <v>68.506243</v>
          </cell>
          <cell r="AB37">
            <v>198.504328</v>
          </cell>
          <cell r="AC37">
            <v>267.010571</v>
          </cell>
          <cell r="AD37">
            <v>51.878804</v>
          </cell>
          <cell r="AE37">
            <v>123.216625</v>
          </cell>
          <cell r="AF37">
            <v>175.095429</v>
          </cell>
          <cell r="AG37">
            <v>254.97929</v>
          </cell>
          <cell r="AH37">
            <v>591.857716</v>
          </cell>
          <cell r="AI37">
            <v>846.837006</v>
          </cell>
        </row>
        <row r="38">
          <cell r="T38" t="str">
            <v>Total</v>
          </cell>
          <cell r="U38">
            <v>51.77972799999999</v>
          </cell>
          <cell r="V38">
            <v>201.532459</v>
          </cell>
          <cell r="W38">
            <v>253.31218800000002</v>
          </cell>
          <cell r="X38">
            <v>2096.180273</v>
          </cell>
          <cell r="Y38">
            <v>5670.7271009999995</v>
          </cell>
          <cell r="Z38">
            <v>7766.907370999999</v>
          </cell>
          <cell r="AA38">
            <v>1394.5375749999998</v>
          </cell>
          <cell r="AB38">
            <v>4752.228168</v>
          </cell>
          <cell r="AC38">
            <v>6146.765741</v>
          </cell>
          <cell r="AD38">
            <v>975.9126610000001</v>
          </cell>
          <cell r="AE38">
            <v>2965.1323400000006</v>
          </cell>
          <cell r="AF38">
            <v>3941.0449980000003</v>
          </cell>
          <cell r="AG38">
            <v>4518.410237</v>
          </cell>
          <cell r="AH38">
            <v>13589.620068</v>
          </cell>
          <cell r="AI38">
            <v>18108.030305</v>
          </cell>
        </row>
      </sheetData>
      <sheetData sheetId="2">
        <row r="5">
          <cell r="C5" t="str">
            <v>F</v>
          </cell>
          <cell r="D5" t="str">
            <v>M</v>
          </cell>
          <cell r="E5" t="str">
            <v>Total</v>
          </cell>
          <cell r="F5" t="str">
            <v>F</v>
          </cell>
          <cell r="G5" t="str">
            <v>M</v>
          </cell>
          <cell r="H5" t="str">
            <v>Total</v>
          </cell>
          <cell r="I5" t="str">
            <v>F</v>
          </cell>
          <cell r="J5" t="str">
            <v>M</v>
          </cell>
          <cell r="K5" t="str">
            <v>Total</v>
          </cell>
          <cell r="L5" t="str">
            <v>F</v>
          </cell>
          <cell r="M5" t="str">
            <v>M</v>
          </cell>
          <cell r="N5" t="str">
            <v>Total</v>
          </cell>
          <cell r="O5" t="str">
            <v>F</v>
          </cell>
          <cell r="P5" t="str">
            <v>M</v>
          </cell>
          <cell r="Q5" t="str">
            <v>Total</v>
          </cell>
        </row>
        <row r="6">
          <cell r="B6">
            <v>42521</v>
          </cell>
          <cell r="C6">
            <v>6</v>
          </cell>
          <cell r="D6">
            <v>13</v>
          </cell>
          <cell r="E6">
            <v>19</v>
          </cell>
          <cell r="F6">
            <v>225</v>
          </cell>
          <cell r="G6">
            <v>1273</v>
          </cell>
          <cell r="H6">
            <v>1498</v>
          </cell>
          <cell r="I6">
            <v>81</v>
          </cell>
          <cell r="J6">
            <v>564</v>
          </cell>
          <cell r="K6">
            <v>645</v>
          </cell>
          <cell r="L6">
            <v>219</v>
          </cell>
          <cell r="M6">
            <v>1317</v>
          </cell>
          <cell r="N6">
            <v>1536</v>
          </cell>
          <cell r="O6">
            <v>531</v>
          </cell>
          <cell r="P6">
            <v>3167</v>
          </cell>
          <cell r="Q6">
            <v>3698</v>
          </cell>
        </row>
        <row r="7">
          <cell r="B7">
            <v>42551</v>
          </cell>
          <cell r="C7">
            <v>13</v>
          </cell>
          <cell r="D7">
            <v>50</v>
          </cell>
          <cell r="E7">
            <v>63</v>
          </cell>
          <cell r="F7">
            <v>715</v>
          </cell>
          <cell r="G7">
            <v>2679</v>
          </cell>
          <cell r="H7">
            <v>3394</v>
          </cell>
          <cell r="I7">
            <v>445</v>
          </cell>
          <cell r="J7">
            <v>2132</v>
          </cell>
          <cell r="K7">
            <v>2577</v>
          </cell>
          <cell r="L7">
            <v>407</v>
          </cell>
          <cell r="M7">
            <v>1959</v>
          </cell>
          <cell r="N7">
            <v>2366</v>
          </cell>
          <cell r="O7">
            <v>1580</v>
          </cell>
          <cell r="P7">
            <v>6820</v>
          </cell>
          <cell r="Q7">
            <v>8400</v>
          </cell>
        </row>
        <row r="8">
          <cell r="B8">
            <v>42582</v>
          </cell>
          <cell r="C8">
            <v>21</v>
          </cell>
          <cell r="D8">
            <v>27</v>
          </cell>
          <cell r="E8">
            <v>48</v>
          </cell>
          <cell r="F8">
            <v>1173</v>
          </cell>
          <cell r="G8">
            <v>2693</v>
          </cell>
          <cell r="H8">
            <v>3866</v>
          </cell>
          <cell r="I8">
            <v>829</v>
          </cell>
          <cell r="J8">
            <v>2232</v>
          </cell>
          <cell r="K8">
            <v>3061</v>
          </cell>
          <cell r="L8">
            <v>1115</v>
          </cell>
          <cell r="M8">
            <v>2570</v>
          </cell>
          <cell r="N8">
            <v>3685</v>
          </cell>
          <cell r="O8">
            <v>3138</v>
          </cell>
          <cell r="P8">
            <v>7522</v>
          </cell>
          <cell r="Q8">
            <v>10660</v>
          </cell>
        </row>
        <row r="9">
          <cell r="B9">
            <v>42613</v>
          </cell>
          <cell r="C9">
            <v>16</v>
          </cell>
          <cell r="D9">
            <v>27</v>
          </cell>
          <cell r="E9">
            <v>43</v>
          </cell>
          <cell r="F9">
            <v>2620</v>
          </cell>
          <cell r="G9">
            <v>4280</v>
          </cell>
          <cell r="H9">
            <v>6900</v>
          </cell>
          <cell r="I9">
            <v>1499</v>
          </cell>
          <cell r="J9">
            <v>2912</v>
          </cell>
          <cell r="K9">
            <v>4411</v>
          </cell>
          <cell r="L9">
            <v>1557</v>
          </cell>
          <cell r="M9">
            <v>3493</v>
          </cell>
          <cell r="N9">
            <v>5050</v>
          </cell>
          <cell r="O9">
            <v>5692</v>
          </cell>
          <cell r="P9">
            <v>10712</v>
          </cell>
          <cell r="Q9">
            <v>16404</v>
          </cell>
        </row>
        <row r="10">
          <cell r="B10">
            <v>42643</v>
          </cell>
          <cell r="C10">
            <v>16</v>
          </cell>
          <cell r="D10">
            <v>10</v>
          </cell>
          <cell r="E10">
            <v>26</v>
          </cell>
          <cell r="F10">
            <v>1644</v>
          </cell>
          <cell r="G10">
            <v>2915</v>
          </cell>
          <cell r="H10">
            <v>4559</v>
          </cell>
          <cell r="I10">
            <v>957</v>
          </cell>
          <cell r="J10">
            <v>1849</v>
          </cell>
          <cell r="K10">
            <v>2806</v>
          </cell>
          <cell r="L10">
            <v>1220</v>
          </cell>
          <cell r="M10">
            <v>2327</v>
          </cell>
          <cell r="N10">
            <v>3547</v>
          </cell>
          <cell r="O10">
            <v>3837</v>
          </cell>
          <cell r="P10">
            <v>7101</v>
          </cell>
          <cell r="Q10">
            <v>10938</v>
          </cell>
        </row>
        <row r="11">
          <cell r="B11">
            <v>42674</v>
          </cell>
          <cell r="C11">
            <v>8</v>
          </cell>
          <cell r="D11">
            <v>20</v>
          </cell>
          <cell r="E11">
            <v>28</v>
          </cell>
          <cell r="F11">
            <v>1345</v>
          </cell>
          <cell r="G11">
            <v>2401</v>
          </cell>
          <cell r="H11">
            <v>3746</v>
          </cell>
          <cell r="I11">
            <v>778</v>
          </cell>
          <cell r="J11">
            <v>1536</v>
          </cell>
          <cell r="K11">
            <v>2314</v>
          </cell>
          <cell r="L11">
            <v>962</v>
          </cell>
          <cell r="M11">
            <v>1964</v>
          </cell>
          <cell r="N11">
            <v>2926</v>
          </cell>
          <cell r="O11">
            <v>3093</v>
          </cell>
          <cell r="P11">
            <v>5921</v>
          </cell>
          <cell r="Q11">
            <v>9014</v>
          </cell>
        </row>
        <row r="12">
          <cell r="B12">
            <v>42704</v>
          </cell>
          <cell r="C12">
            <v>7</v>
          </cell>
          <cell r="D12">
            <v>16</v>
          </cell>
          <cell r="E12">
            <v>23</v>
          </cell>
          <cell r="F12">
            <v>1089</v>
          </cell>
          <cell r="G12">
            <v>1821</v>
          </cell>
          <cell r="H12">
            <v>2910</v>
          </cell>
          <cell r="I12">
            <v>649</v>
          </cell>
          <cell r="J12">
            <v>1353</v>
          </cell>
          <cell r="K12">
            <v>2002</v>
          </cell>
          <cell r="L12">
            <v>786</v>
          </cell>
          <cell r="M12">
            <v>1678</v>
          </cell>
          <cell r="N12">
            <v>2464</v>
          </cell>
          <cell r="O12">
            <v>2531</v>
          </cell>
          <cell r="P12">
            <v>4868</v>
          </cell>
          <cell r="Q12">
            <v>7399</v>
          </cell>
        </row>
        <row r="13">
          <cell r="B13">
            <v>42735</v>
          </cell>
          <cell r="C13">
            <v>12</v>
          </cell>
          <cell r="D13">
            <v>20</v>
          </cell>
          <cell r="E13">
            <v>32</v>
          </cell>
          <cell r="F13">
            <v>1096</v>
          </cell>
          <cell r="G13">
            <v>1829</v>
          </cell>
          <cell r="H13">
            <v>2925</v>
          </cell>
          <cell r="I13">
            <v>628</v>
          </cell>
          <cell r="J13">
            <v>1288</v>
          </cell>
          <cell r="K13">
            <v>1916</v>
          </cell>
          <cell r="L13">
            <v>790</v>
          </cell>
          <cell r="M13">
            <v>1700</v>
          </cell>
          <cell r="N13">
            <v>2490</v>
          </cell>
          <cell r="O13">
            <v>2526</v>
          </cell>
          <cell r="P13">
            <v>4837</v>
          </cell>
          <cell r="Q13">
            <v>7363</v>
          </cell>
        </row>
        <row r="14">
          <cell r="B14">
            <v>42766</v>
          </cell>
          <cell r="C14">
            <v>7</v>
          </cell>
          <cell r="D14">
            <v>16</v>
          </cell>
          <cell r="E14">
            <v>23</v>
          </cell>
          <cell r="F14">
            <v>924</v>
          </cell>
          <cell r="G14">
            <v>1686</v>
          </cell>
          <cell r="H14">
            <v>2610</v>
          </cell>
          <cell r="I14">
            <v>572</v>
          </cell>
          <cell r="J14">
            <v>1156</v>
          </cell>
          <cell r="K14">
            <v>1728</v>
          </cell>
          <cell r="L14">
            <v>750</v>
          </cell>
          <cell r="M14">
            <v>1613</v>
          </cell>
          <cell r="N14">
            <v>2363</v>
          </cell>
          <cell r="O14">
            <v>2253</v>
          </cell>
          <cell r="P14">
            <v>4471</v>
          </cell>
          <cell r="Q14">
            <v>6724</v>
          </cell>
        </row>
        <row r="15">
          <cell r="B15">
            <v>42794</v>
          </cell>
          <cell r="C15">
            <v>16</v>
          </cell>
          <cell r="D15">
            <v>20</v>
          </cell>
          <cell r="E15">
            <v>36</v>
          </cell>
          <cell r="F15">
            <v>942</v>
          </cell>
          <cell r="G15">
            <v>1429</v>
          </cell>
          <cell r="H15">
            <v>2371</v>
          </cell>
          <cell r="I15">
            <v>624</v>
          </cell>
          <cell r="J15">
            <v>1073</v>
          </cell>
          <cell r="K15">
            <v>1697</v>
          </cell>
          <cell r="L15">
            <v>727</v>
          </cell>
          <cell r="M15">
            <v>1410</v>
          </cell>
          <cell r="N15">
            <v>2137</v>
          </cell>
          <cell r="O15">
            <v>2309</v>
          </cell>
          <cell r="P15">
            <v>3932</v>
          </cell>
          <cell r="Q15">
            <v>6241</v>
          </cell>
        </row>
        <row r="16">
          <cell r="B16">
            <v>42825</v>
          </cell>
          <cell r="C16">
            <v>30</v>
          </cell>
          <cell r="D16">
            <v>25</v>
          </cell>
          <cell r="E16">
            <v>55</v>
          </cell>
          <cell r="F16">
            <v>977</v>
          </cell>
          <cell r="G16">
            <v>1541</v>
          </cell>
          <cell r="H16">
            <v>2518</v>
          </cell>
          <cell r="I16">
            <v>592</v>
          </cell>
          <cell r="J16">
            <v>1160</v>
          </cell>
          <cell r="K16">
            <v>1752</v>
          </cell>
          <cell r="L16">
            <v>763</v>
          </cell>
          <cell r="M16">
            <v>1492</v>
          </cell>
          <cell r="N16">
            <v>2255</v>
          </cell>
          <cell r="O16">
            <v>2362</v>
          </cell>
          <cell r="P16">
            <v>4218</v>
          </cell>
          <cell r="Q16">
            <v>6580</v>
          </cell>
        </row>
        <row r="17">
          <cell r="B17">
            <v>42855</v>
          </cell>
          <cell r="C17">
            <v>19</v>
          </cell>
          <cell r="D17">
            <v>29</v>
          </cell>
          <cell r="E17">
            <v>48</v>
          </cell>
          <cell r="F17">
            <v>815</v>
          </cell>
          <cell r="G17">
            <v>1347</v>
          </cell>
          <cell r="H17">
            <v>2162</v>
          </cell>
          <cell r="I17">
            <v>474</v>
          </cell>
          <cell r="J17">
            <v>903</v>
          </cell>
          <cell r="K17">
            <v>1377</v>
          </cell>
          <cell r="L17">
            <v>526</v>
          </cell>
          <cell r="M17">
            <v>1316</v>
          </cell>
          <cell r="N17">
            <v>1842</v>
          </cell>
          <cell r="O17">
            <v>1834</v>
          </cell>
          <cell r="P17">
            <v>3595</v>
          </cell>
          <cell r="Q17">
            <v>5429</v>
          </cell>
        </row>
        <row r="18">
          <cell r="B18">
            <v>42886</v>
          </cell>
          <cell r="C18">
            <v>26</v>
          </cell>
          <cell r="D18">
            <v>29</v>
          </cell>
          <cell r="E18">
            <v>55</v>
          </cell>
          <cell r="F18">
            <v>965</v>
          </cell>
          <cell r="G18">
            <v>1710</v>
          </cell>
          <cell r="H18">
            <v>2675</v>
          </cell>
          <cell r="I18">
            <v>602</v>
          </cell>
          <cell r="J18">
            <v>1174</v>
          </cell>
          <cell r="K18">
            <v>1776</v>
          </cell>
          <cell r="L18">
            <v>716</v>
          </cell>
          <cell r="M18">
            <v>1412</v>
          </cell>
          <cell r="N18">
            <v>2128</v>
          </cell>
          <cell r="O18">
            <v>2309</v>
          </cell>
          <cell r="P18">
            <v>4325</v>
          </cell>
          <cell r="Q18">
            <v>6634</v>
          </cell>
        </row>
        <row r="19">
          <cell r="B19">
            <v>42916</v>
          </cell>
          <cell r="C19">
            <v>23</v>
          </cell>
          <cell r="D19">
            <v>22</v>
          </cell>
          <cell r="E19">
            <v>45</v>
          </cell>
          <cell r="F19">
            <v>840</v>
          </cell>
          <cell r="G19">
            <v>1384</v>
          </cell>
          <cell r="H19">
            <v>2224</v>
          </cell>
          <cell r="I19">
            <v>588</v>
          </cell>
          <cell r="J19">
            <v>1116</v>
          </cell>
          <cell r="K19">
            <v>1704</v>
          </cell>
          <cell r="L19">
            <v>689</v>
          </cell>
          <cell r="M19">
            <v>1367</v>
          </cell>
          <cell r="N19">
            <v>2056</v>
          </cell>
          <cell r="O19">
            <v>2140</v>
          </cell>
          <cell r="P19">
            <v>3889</v>
          </cell>
          <cell r="Q19">
            <v>6029</v>
          </cell>
        </row>
        <row r="20">
          <cell r="B20">
            <v>42947</v>
          </cell>
          <cell r="C20">
            <v>20</v>
          </cell>
          <cell r="D20">
            <v>27</v>
          </cell>
          <cell r="E20">
            <v>47</v>
          </cell>
          <cell r="F20">
            <v>878</v>
          </cell>
          <cell r="G20">
            <v>1365</v>
          </cell>
          <cell r="H20">
            <v>2243</v>
          </cell>
          <cell r="I20">
            <v>571</v>
          </cell>
          <cell r="J20">
            <v>975</v>
          </cell>
          <cell r="K20">
            <v>1546</v>
          </cell>
          <cell r="L20">
            <v>621</v>
          </cell>
          <cell r="M20">
            <v>1269</v>
          </cell>
          <cell r="N20">
            <v>1890</v>
          </cell>
          <cell r="O20">
            <v>2090</v>
          </cell>
          <cell r="P20">
            <v>3636</v>
          </cell>
          <cell r="Q20">
            <v>5726</v>
          </cell>
        </row>
        <row r="21">
          <cell r="B21">
            <v>42978</v>
          </cell>
          <cell r="C21">
            <v>28</v>
          </cell>
          <cell r="D21">
            <v>20</v>
          </cell>
          <cell r="E21">
            <v>48</v>
          </cell>
          <cell r="F21">
            <v>950</v>
          </cell>
          <cell r="G21">
            <v>1474</v>
          </cell>
          <cell r="H21">
            <v>2424</v>
          </cell>
          <cell r="I21">
            <v>651</v>
          </cell>
          <cell r="J21">
            <v>1103</v>
          </cell>
          <cell r="K21">
            <v>1754</v>
          </cell>
          <cell r="L21">
            <v>706</v>
          </cell>
          <cell r="M21">
            <v>1401</v>
          </cell>
          <cell r="N21">
            <v>2107</v>
          </cell>
          <cell r="O21">
            <v>2335</v>
          </cell>
          <cell r="P21">
            <v>3998</v>
          </cell>
          <cell r="Q21">
            <v>6333</v>
          </cell>
        </row>
        <row r="22">
          <cell r="B22">
            <v>43008</v>
          </cell>
          <cell r="C22">
            <v>23</v>
          </cell>
          <cell r="D22">
            <v>23</v>
          </cell>
          <cell r="E22">
            <v>46</v>
          </cell>
          <cell r="F22">
            <v>930</v>
          </cell>
          <cell r="G22">
            <v>1588</v>
          </cell>
          <cell r="H22">
            <v>2518</v>
          </cell>
          <cell r="I22">
            <v>576</v>
          </cell>
          <cell r="J22">
            <v>1048</v>
          </cell>
          <cell r="K22">
            <v>1624</v>
          </cell>
          <cell r="L22">
            <v>687</v>
          </cell>
          <cell r="M22">
            <v>1346</v>
          </cell>
          <cell r="N22">
            <v>2033</v>
          </cell>
          <cell r="O22">
            <v>2216</v>
          </cell>
          <cell r="P22">
            <v>4005</v>
          </cell>
          <cell r="Q22">
            <v>6221</v>
          </cell>
        </row>
        <row r="23">
          <cell r="B23">
            <v>43039</v>
          </cell>
          <cell r="C23">
            <v>30</v>
          </cell>
          <cell r="D23">
            <v>27</v>
          </cell>
          <cell r="E23">
            <v>57</v>
          </cell>
          <cell r="F23">
            <v>903</v>
          </cell>
          <cell r="G23">
            <v>1497</v>
          </cell>
          <cell r="H23">
            <v>2400</v>
          </cell>
          <cell r="I23">
            <v>640</v>
          </cell>
          <cell r="J23">
            <v>1202</v>
          </cell>
          <cell r="K23">
            <v>1842</v>
          </cell>
          <cell r="L23">
            <v>716</v>
          </cell>
          <cell r="M23">
            <v>1439</v>
          </cell>
          <cell r="N23">
            <v>2155</v>
          </cell>
          <cell r="O23">
            <v>2289</v>
          </cell>
          <cell r="P23">
            <v>4165</v>
          </cell>
          <cell r="Q23">
            <v>6454</v>
          </cell>
        </row>
        <row r="24">
          <cell r="B24">
            <v>43069</v>
          </cell>
          <cell r="C24">
            <v>32</v>
          </cell>
          <cell r="D24">
            <v>33</v>
          </cell>
          <cell r="E24">
            <v>65</v>
          </cell>
          <cell r="F24">
            <v>952</v>
          </cell>
          <cell r="G24">
            <v>1500</v>
          </cell>
          <cell r="H24">
            <v>2452</v>
          </cell>
          <cell r="I24">
            <v>582</v>
          </cell>
          <cell r="J24">
            <v>1117</v>
          </cell>
          <cell r="K24">
            <v>1699</v>
          </cell>
          <cell r="L24">
            <v>703</v>
          </cell>
          <cell r="M24">
            <v>1357</v>
          </cell>
          <cell r="N24">
            <v>2060</v>
          </cell>
          <cell r="O24">
            <v>2269</v>
          </cell>
          <cell r="P24">
            <v>4007</v>
          </cell>
          <cell r="Q24">
            <v>6276</v>
          </cell>
        </row>
        <row r="25">
          <cell r="B25">
            <v>43100</v>
          </cell>
          <cell r="C25">
            <v>37</v>
          </cell>
          <cell r="D25">
            <v>41</v>
          </cell>
          <cell r="E25">
            <v>78</v>
          </cell>
          <cell r="F25">
            <v>880</v>
          </cell>
          <cell r="G25">
            <v>1383</v>
          </cell>
          <cell r="H25">
            <v>2263</v>
          </cell>
          <cell r="I25">
            <v>517</v>
          </cell>
          <cell r="J25">
            <v>995</v>
          </cell>
          <cell r="K25">
            <v>1512</v>
          </cell>
          <cell r="L25">
            <v>604</v>
          </cell>
          <cell r="M25">
            <v>1255</v>
          </cell>
          <cell r="N25">
            <v>1859</v>
          </cell>
          <cell r="O25">
            <v>2038</v>
          </cell>
          <cell r="P25">
            <v>3674</v>
          </cell>
          <cell r="Q25">
            <v>5712</v>
          </cell>
        </row>
        <row r="26">
          <cell r="B26">
            <v>43131</v>
          </cell>
          <cell r="C26">
            <v>42</v>
          </cell>
          <cell r="D26">
            <v>31</v>
          </cell>
          <cell r="E26">
            <v>73</v>
          </cell>
          <cell r="F26">
            <v>1017</v>
          </cell>
          <cell r="G26">
            <v>1613</v>
          </cell>
          <cell r="H26">
            <v>2630</v>
          </cell>
          <cell r="I26">
            <v>607</v>
          </cell>
          <cell r="J26">
            <v>1171</v>
          </cell>
          <cell r="K26">
            <v>1778</v>
          </cell>
          <cell r="L26">
            <v>644</v>
          </cell>
          <cell r="M26">
            <v>1420</v>
          </cell>
          <cell r="N26">
            <v>2064</v>
          </cell>
          <cell r="O26">
            <v>2310</v>
          </cell>
          <cell r="P26">
            <v>4235</v>
          </cell>
          <cell r="Q26">
            <v>6545</v>
          </cell>
        </row>
        <row r="27">
          <cell r="B27">
            <v>43159</v>
          </cell>
          <cell r="C27">
            <v>28</v>
          </cell>
          <cell r="D27">
            <v>26</v>
          </cell>
          <cell r="E27">
            <v>54</v>
          </cell>
          <cell r="F27">
            <v>849</v>
          </cell>
          <cell r="G27">
            <v>1371</v>
          </cell>
          <cell r="H27">
            <v>2220</v>
          </cell>
          <cell r="I27">
            <v>583</v>
          </cell>
          <cell r="J27">
            <v>1001</v>
          </cell>
          <cell r="K27">
            <v>1584</v>
          </cell>
          <cell r="L27">
            <v>680</v>
          </cell>
          <cell r="M27">
            <v>1322</v>
          </cell>
          <cell r="N27">
            <v>2002</v>
          </cell>
          <cell r="O27">
            <v>2140</v>
          </cell>
          <cell r="P27">
            <v>3720</v>
          </cell>
          <cell r="Q27">
            <v>5860</v>
          </cell>
        </row>
        <row r="28">
          <cell r="B28">
            <v>43190</v>
          </cell>
          <cell r="C28">
            <v>39</v>
          </cell>
          <cell r="D28">
            <v>28</v>
          </cell>
          <cell r="E28">
            <v>67</v>
          </cell>
          <cell r="F28">
            <v>939</v>
          </cell>
          <cell r="G28">
            <v>1384</v>
          </cell>
          <cell r="H28">
            <v>2323</v>
          </cell>
          <cell r="I28">
            <v>589</v>
          </cell>
          <cell r="J28">
            <v>957</v>
          </cell>
          <cell r="K28">
            <v>1546</v>
          </cell>
          <cell r="L28">
            <v>740</v>
          </cell>
          <cell r="M28">
            <v>1291</v>
          </cell>
          <cell r="N28">
            <v>2031</v>
          </cell>
          <cell r="O28">
            <v>2307</v>
          </cell>
          <cell r="P28">
            <v>3660</v>
          </cell>
          <cell r="Q28">
            <v>5967</v>
          </cell>
        </row>
        <row r="29">
          <cell r="B29">
            <v>43220</v>
          </cell>
          <cell r="C29">
            <v>55</v>
          </cell>
          <cell r="D29">
            <v>40</v>
          </cell>
          <cell r="E29">
            <v>95</v>
          </cell>
          <cell r="F29">
            <v>904</v>
          </cell>
          <cell r="G29">
            <v>1401</v>
          </cell>
          <cell r="H29">
            <v>2305</v>
          </cell>
          <cell r="I29">
            <v>597</v>
          </cell>
          <cell r="J29">
            <v>975</v>
          </cell>
          <cell r="K29">
            <v>1572</v>
          </cell>
          <cell r="L29">
            <v>729</v>
          </cell>
          <cell r="M29">
            <v>1381</v>
          </cell>
          <cell r="N29">
            <v>2110</v>
          </cell>
          <cell r="O29">
            <v>2285</v>
          </cell>
          <cell r="P29">
            <v>3797</v>
          </cell>
          <cell r="Q29">
            <v>6082</v>
          </cell>
        </row>
        <row r="30">
          <cell r="B30">
            <v>43251</v>
          </cell>
          <cell r="C30">
            <v>33</v>
          </cell>
          <cell r="D30">
            <v>47</v>
          </cell>
          <cell r="E30">
            <v>80</v>
          </cell>
          <cell r="F30">
            <v>998</v>
          </cell>
          <cell r="G30">
            <v>1570</v>
          </cell>
          <cell r="H30">
            <v>2568</v>
          </cell>
          <cell r="I30">
            <v>628</v>
          </cell>
          <cell r="J30">
            <v>1133</v>
          </cell>
          <cell r="K30">
            <v>1761</v>
          </cell>
          <cell r="L30">
            <v>739</v>
          </cell>
          <cell r="M30">
            <v>1312</v>
          </cell>
          <cell r="N30">
            <v>2051</v>
          </cell>
          <cell r="O30">
            <v>2398</v>
          </cell>
          <cell r="P30">
            <v>4062</v>
          </cell>
          <cell r="Q30">
            <v>6460</v>
          </cell>
        </row>
        <row r="31">
          <cell r="B31">
            <v>43281</v>
          </cell>
          <cell r="C31">
            <v>34</v>
          </cell>
          <cell r="D31">
            <v>33</v>
          </cell>
          <cell r="E31">
            <v>67</v>
          </cell>
          <cell r="F31">
            <v>981</v>
          </cell>
          <cell r="G31">
            <v>1531</v>
          </cell>
          <cell r="H31">
            <v>2512</v>
          </cell>
          <cell r="I31">
            <v>557</v>
          </cell>
          <cell r="J31">
            <v>975</v>
          </cell>
          <cell r="K31">
            <v>1532</v>
          </cell>
          <cell r="L31">
            <v>631</v>
          </cell>
          <cell r="M31">
            <v>1258</v>
          </cell>
          <cell r="N31">
            <v>1889</v>
          </cell>
          <cell r="O31">
            <v>2203</v>
          </cell>
          <cell r="P31">
            <v>3797</v>
          </cell>
          <cell r="Q31">
            <v>6000</v>
          </cell>
        </row>
        <row r="32">
          <cell r="B32">
            <v>43312</v>
          </cell>
          <cell r="C32">
            <v>50</v>
          </cell>
          <cell r="D32">
            <v>52</v>
          </cell>
          <cell r="E32">
            <v>102</v>
          </cell>
          <cell r="F32">
            <v>966</v>
          </cell>
          <cell r="G32">
            <v>1417</v>
          </cell>
          <cell r="H32">
            <v>2383</v>
          </cell>
          <cell r="I32">
            <v>646</v>
          </cell>
          <cell r="J32">
            <v>1143</v>
          </cell>
          <cell r="K32">
            <v>1789</v>
          </cell>
          <cell r="L32">
            <v>856</v>
          </cell>
          <cell r="M32">
            <v>1484</v>
          </cell>
          <cell r="N32">
            <v>2340</v>
          </cell>
          <cell r="O32">
            <v>2518</v>
          </cell>
          <cell r="P32">
            <v>4096</v>
          </cell>
          <cell r="Q32">
            <v>6614</v>
          </cell>
        </row>
        <row r="33">
          <cell r="B33">
            <v>43343</v>
          </cell>
          <cell r="C33">
            <v>61</v>
          </cell>
          <cell r="D33">
            <v>49</v>
          </cell>
          <cell r="E33">
            <v>110</v>
          </cell>
          <cell r="F33">
            <v>1035</v>
          </cell>
          <cell r="G33">
            <v>1500</v>
          </cell>
          <cell r="H33">
            <v>2535</v>
          </cell>
          <cell r="I33">
            <v>631</v>
          </cell>
          <cell r="J33">
            <v>1119</v>
          </cell>
          <cell r="K33">
            <v>1750</v>
          </cell>
          <cell r="L33">
            <v>860</v>
          </cell>
          <cell r="M33">
            <v>1548</v>
          </cell>
          <cell r="N33">
            <v>2408</v>
          </cell>
          <cell r="O33">
            <v>2587</v>
          </cell>
          <cell r="P33">
            <v>4216</v>
          </cell>
          <cell r="Q33">
            <v>6803</v>
          </cell>
        </row>
        <row r="34">
          <cell r="B34">
            <v>43373</v>
          </cell>
          <cell r="C34">
            <v>47</v>
          </cell>
          <cell r="D34">
            <v>58</v>
          </cell>
          <cell r="E34">
            <v>105</v>
          </cell>
          <cell r="F34">
            <v>994</v>
          </cell>
          <cell r="G34">
            <v>1424</v>
          </cell>
          <cell r="H34">
            <v>2418</v>
          </cell>
          <cell r="I34">
            <v>630</v>
          </cell>
          <cell r="J34">
            <v>1105</v>
          </cell>
          <cell r="K34">
            <v>1735</v>
          </cell>
          <cell r="L34">
            <v>762</v>
          </cell>
          <cell r="M34">
            <v>1296</v>
          </cell>
          <cell r="N34">
            <v>2058</v>
          </cell>
          <cell r="O34">
            <v>2433</v>
          </cell>
          <cell r="P34">
            <v>3883</v>
          </cell>
          <cell r="Q34">
            <v>6316</v>
          </cell>
        </row>
        <row r="35">
          <cell r="B35">
            <v>43404</v>
          </cell>
          <cell r="C35">
            <v>56</v>
          </cell>
          <cell r="D35">
            <v>41</v>
          </cell>
          <cell r="E35">
            <v>97</v>
          </cell>
          <cell r="F35">
            <v>1006</v>
          </cell>
          <cell r="G35">
            <v>1521</v>
          </cell>
          <cell r="H35">
            <v>2527</v>
          </cell>
          <cell r="I35">
            <v>766</v>
          </cell>
          <cell r="J35">
            <v>1274</v>
          </cell>
          <cell r="K35">
            <v>2040</v>
          </cell>
          <cell r="L35">
            <v>824</v>
          </cell>
          <cell r="M35">
            <v>1489</v>
          </cell>
          <cell r="N35">
            <v>2313</v>
          </cell>
          <cell r="O35">
            <v>2652</v>
          </cell>
          <cell r="P35">
            <v>4325</v>
          </cell>
          <cell r="Q35">
            <v>6977</v>
          </cell>
        </row>
        <row r="36">
          <cell r="B36">
            <v>43434</v>
          </cell>
          <cell r="C36">
            <v>85</v>
          </cell>
          <cell r="D36">
            <v>60</v>
          </cell>
          <cell r="E36">
            <v>145</v>
          </cell>
          <cell r="F36">
            <v>1424</v>
          </cell>
          <cell r="G36">
            <v>1834</v>
          </cell>
          <cell r="H36">
            <v>3258</v>
          </cell>
          <cell r="I36">
            <v>1052</v>
          </cell>
          <cell r="J36">
            <v>1602</v>
          </cell>
          <cell r="K36">
            <v>2654</v>
          </cell>
          <cell r="L36">
            <v>884</v>
          </cell>
          <cell r="M36">
            <v>1509</v>
          </cell>
          <cell r="N36">
            <v>2393</v>
          </cell>
          <cell r="O36">
            <v>3445</v>
          </cell>
          <cell r="P36">
            <v>5005</v>
          </cell>
          <cell r="Q36">
            <v>8450</v>
          </cell>
        </row>
        <row r="37">
          <cell r="B37">
            <v>43465</v>
          </cell>
          <cell r="C37">
            <v>71</v>
          </cell>
          <cell r="D37">
            <v>83</v>
          </cell>
          <cell r="E37">
            <v>154</v>
          </cell>
          <cell r="F37">
            <v>1395</v>
          </cell>
          <cell r="G37">
            <v>1943</v>
          </cell>
          <cell r="H37">
            <v>3338</v>
          </cell>
          <cell r="I37">
            <v>773</v>
          </cell>
          <cell r="J37">
            <v>1288</v>
          </cell>
          <cell r="K37">
            <v>2061</v>
          </cell>
          <cell r="L37">
            <v>820</v>
          </cell>
          <cell r="M37">
            <v>1523</v>
          </cell>
          <cell r="N37">
            <v>2343</v>
          </cell>
          <cell r="O37">
            <v>3059</v>
          </cell>
          <cell r="P37">
            <v>4837</v>
          </cell>
          <cell r="Q37">
            <v>7896</v>
          </cell>
        </row>
        <row r="38">
          <cell r="B38" t="str">
            <v>Total</v>
          </cell>
          <cell r="C38">
            <v>991</v>
          </cell>
          <cell r="D38">
            <v>1043</v>
          </cell>
          <cell r="E38">
            <v>2034</v>
          </cell>
          <cell r="F38">
            <v>33371</v>
          </cell>
          <cell r="G38">
            <v>56304</v>
          </cell>
          <cell r="H38">
            <v>89675</v>
          </cell>
          <cell r="I38">
            <v>20914</v>
          </cell>
          <cell r="J38">
            <v>40631</v>
          </cell>
          <cell r="K38">
            <v>61545</v>
          </cell>
          <cell r="L38">
            <v>24433</v>
          </cell>
          <cell r="M38">
            <v>50518</v>
          </cell>
          <cell r="N38">
            <v>74951</v>
          </cell>
          <cell r="O38">
            <v>79709</v>
          </cell>
          <cell r="P38">
            <v>148496</v>
          </cell>
          <cell r="Q38">
            <v>228205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TraspSegun Origen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Emisor e Instrumento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isión por Flujo-Boletín"/>
      <sheetName val="Comisión Mixta-Boletín"/>
      <sheetName val="com av"/>
      <sheetName val="Prom-Agencias"/>
      <sheetName val="TrimComp Accionaria"/>
      <sheetName val="III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onfirmacion de calculo"/>
      <sheetName val="C_AOyAVSFP misma AFP"/>
      <sheetName val="C_AOyAVSFP dif AFP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tru (2)"/>
      <sheetName val="Bol Conso"/>
      <sheetName val="Cartera - Var"/>
      <sheetName val="Cartera"/>
      <sheetName val="Intru"/>
      <sheetName val="Ins-F1"/>
      <sheetName val="Ins-F2"/>
      <sheetName val="Ins-F3"/>
      <sheetName val="Plazo"/>
      <sheetName val="Riesgo (2)"/>
      <sheetName val="Money"/>
      <sheetName val="Sector"/>
      <sheetName val="Fondo x sector"/>
      <sheetName val="Fondo x sector (2)"/>
      <sheetName val="Concen"/>
      <sheetName val="Cart Instr"/>
      <sheetName val="Limites"/>
      <sheetName val="Limite Renta Fija-Var"/>
      <sheetName val="AV"/>
      <sheetName val="Rent Anu"/>
      <sheetName val="Rent 12m"/>
      <sheetName val="Com Rent"/>
      <sheetName val="Ing-Egr"/>
      <sheetName val="Ing-Egr (Antiguo)"/>
      <sheetName val="Hoja2"/>
      <sheetName val="F1"/>
      <sheetName val="VC_Shar_F2"/>
      <sheetName val="F3"/>
      <sheetName val="AccxMoney"/>
      <sheetName val="DepxMoney"/>
      <sheetName val="IndFondo"/>
      <sheetName val="VC_aNTIGUO"/>
      <sheetName val="Riesgo"/>
      <sheetName val="Hoja1"/>
      <sheetName val="A_Volun"/>
      <sheetName val="Hoja3"/>
      <sheetName val="Limite Renta Fija"/>
      <sheetName val="VC_Shar"/>
      <sheetName val="AFPS "/>
      <sheetName val="AFPS_FE"/>
      <sheetName val="CarteraxEmisor"/>
      <sheetName val="CD 23"/>
      <sheetName val="BG Fondo"/>
      <sheetName val="Mex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iejo Balance"/>
      <sheetName val="Nuevo Balance"/>
      <sheetName val="Viejo EGP"/>
      <sheetName val="Nuevo EGP"/>
      <sheetName val="Ratios financieros"/>
      <sheetName val="Carga Series Historicas"/>
      <sheetName val="Carga Productividad 2009"/>
    </sheetNames>
    <sheetDataSet>
      <sheetData sheetId="0"/>
      <sheetData sheetId="1">
        <row r="76">
          <cell r="N76">
            <v>39447</v>
          </cell>
          <cell r="O76">
            <v>39478</v>
          </cell>
          <cell r="P76">
            <v>39507</v>
          </cell>
          <cell r="Q76">
            <v>39538</v>
          </cell>
          <cell r="R76">
            <v>39568</v>
          </cell>
          <cell r="S76">
            <v>39599</v>
          </cell>
          <cell r="T76">
            <v>39629</v>
          </cell>
          <cell r="U76">
            <v>39660</v>
          </cell>
          <cell r="V76">
            <v>39691</v>
          </cell>
          <cell r="W76">
            <v>39721</v>
          </cell>
          <cell r="X76">
            <v>39752</v>
          </cell>
          <cell r="Y76">
            <v>39782</v>
          </cell>
          <cell r="Z76">
            <v>39813</v>
          </cell>
          <cell r="AA76">
            <v>39844</v>
          </cell>
          <cell r="AB76">
            <v>39872</v>
          </cell>
          <cell r="AC76">
            <v>39903</v>
          </cell>
          <cell r="AD76">
            <v>39933</v>
          </cell>
          <cell r="AE76">
            <v>39964</v>
          </cell>
          <cell r="AF76">
            <v>39994</v>
          </cell>
          <cell r="AG76">
            <v>40025</v>
          </cell>
          <cell r="AH76">
            <v>40056</v>
          </cell>
          <cell r="AI76">
            <v>40086</v>
          </cell>
          <cell r="AJ76">
            <v>40117</v>
          </cell>
          <cell r="AK76">
            <v>40147</v>
          </cell>
          <cell r="AL76">
            <v>40178</v>
          </cell>
          <cell r="AM76">
            <v>40209</v>
          </cell>
          <cell r="AN76">
            <v>40237</v>
          </cell>
          <cell r="AO76">
            <v>40268</v>
          </cell>
          <cell r="AP76">
            <v>40298</v>
          </cell>
          <cell r="AQ76">
            <v>40329</v>
          </cell>
          <cell r="AR76">
            <v>40359</v>
          </cell>
          <cell r="AS76">
            <v>40390</v>
          </cell>
          <cell r="AT76">
            <v>40421</v>
          </cell>
          <cell r="AU76">
            <v>40451</v>
          </cell>
          <cell r="AV76">
            <v>40482</v>
          </cell>
          <cell r="AW76">
            <v>40512</v>
          </cell>
          <cell r="AX76">
            <v>40543</v>
          </cell>
        </row>
        <row r="77">
          <cell r="N77">
            <v>4</v>
          </cell>
          <cell r="O77">
            <v>5</v>
          </cell>
          <cell r="P77">
            <v>6</v>
          </cell>
          <cell r="Q77">
            <v>7</v>
          </cell>
          <cell r="R77">
            <v>8</v>
          </cell>
          <cell r="S77">
            <v>9</v>
          </cell>
          <cell r="T77">
            <v>10</v>
          </cell>
          <cell r="U77">
            <v>11</v>
          </cell>
          <cell r="V77">
            <v>12</v>
          </cell>
          <cell r="W77">
            <v>13</v>
          </cell>
          <cell r="X77">
            <v>14</v>
          </cell>
          <cell r="Y77">
            <v>15</v>
          </cell>
          <cell r="Z77">
            <v>16</v>
          </cell>
          <cell r="AA77">
            <v>17</v>
          </cell>
          <cell r="AB77">
            <v>18</v>
          </cell>
          <cell r="AC77">
            <v>19</v>
          </cell>
          <cell r="AD77">
            <v>20</v>
          </cell>
          <cell r="AE77">
            <v>21</v>
          </cell>
          <cell r="AF77">
            <v>22</v>
          </cell>
          <cell r="AG77">
            <v>23</v>
          </cell>
          <cell r="AH77">
            <v>24</v>
          </cell>
          <cell r="AI77">
            <v>25</v>
          </cell>
          <cell r="AJ77">
            <v>26</v>
          </cell>
          <cell r="AK77">
            <v>27</v>
          </cell>
          <cell r="AL77">
            <v>28</v>
          </cell>
          <cell r="AM77">
            <v>29</v>
          </cell>
          <cell r="AN77">
            <v>30</v>
          </cell>
          <cell r="AO77">
            <v>31</v>
          </cell>
          <cell r="AP77">
            <v>32</v>
          </cell>
          <cell r="AQ77">
            <v>33</v>
          </cell>
          <cell r="AR77">
            <v>34</v>
          </cell>
          <cell r="AS77">
            <v>35</v>
          </cell>
          <cell r="AT77">
            <v>36</v>
          </cell>
          <cell r="AU77">
            <v>37</v>
          </cell>
          <cell r="AV77">
            <v>38</v>
          </cell>
          <cell r="AW77">
            <v>39</v>
          </cell>
          <cell r="AX77">
            <v>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iniestros de PSN"/>
      <sheetName val="Variaciones absolutas"/>
      <sheetName val="Tasas de crecimiento"/>
      <sheetName val="Hoja1"/>
    </sheetNames>
    <sheetDataSet>
      <sheetData sheetId="0">
        <row r="5">
          <cell r="D5">
            <v>41029</v>
          </cell>
          <cell r="E5">
            <v>41060</v>
          </cell>
          <cell r="F5">
            <v>41090</v>
          </cell>
          <cell r="G5">
            <v>41121</v>
          </cell>
          <cell r="H5">
            <v>41152</v>
          </cell>
          <cell r="I5">
            <v>41182</v>
          </cell>
          <cell r="J5">
            <v>41213</v>
          </cell>
          <cell r="K5">
            <v>41243</v>
          </cell>
          <cell r="L5">
            <v>41274</v>
          </cell>
          <cell r="M5">
            <v>41305</v>
          </cell>
          <cell r="N5">
            <v>41333</v>
          </cell>
          <cell r="O5">
            <v>41364</v>
          </cell>
          <cell r="P5">
            <v>41394</v>
          </cell>
          <cell r="Q5">
            <v>41425</v>
          </cell>
          <cell r="R5">
            <v>41455</v>
          </cell>
          <cell r="S5">
            <v>41486</v>
          </cell>
          <cell r="T5">
            <v>41517</v>
          </cell>
          <cell r="U5">
            <v>41547</v>
          </cell>
          <cell r="V5">
            <v>41578</v>
          </cell>
          <cell r="W5">
            <v>41608</v>
          </cell>
          <cell r="X5">
            <v>41639</v>
          </cell>
          <cell r="Y5">
            <v>41670</v>
          </cell>
          <cell r="Z5">
            <v>41698</v>
          </cell>
          <cell r="AA5">
            <v>41729</v>
          </cell>
          <cell r="AB5">
            <v>41759</v>
          </cell>
          <cell r="AC5">
            <v>41790</v>
          </cell>
          <cell r="AD5">
            <v>41820</v>
          </cell>
          <cell r="AE5">
            <v>41851</v>
          </cell>
          <cell r="AF5">
            <v>41882</v>
          </cell>
          <cell r="AG5">
            <v>41912</v>
          </cell>
          <cell r="AH5">
            <v>41943</v>
          </cell>
          <cell r="AI5">
            <v>41973</v>
          </cell>
          <cell r="AJ5">
            <v>42004</v>
          </cell>
          <cell r="AK5">
            <v>42035</v>
          </cell>
          <cell r="AL5">
            <v>42063</v>
          </cell>
          <cell r="AM5">
            <v>42094</v>
          </cell>
          <cell r="AN5">
            <v>42124</v>
          </cell>
          <cell r="AO5">
            <v>42155</v>
          </cell>
          <cell r="AP5">
            <v>42185</v>
          </cell>
          <cell r="AQ5">
            <v>42216</v>
          </cell>
          <cell r="AR5">
            <v>42247</v>
          </cell>
          <cell r="AS5">
            <v>42277</v>
          </cell>
          <cell r="AT5">
            <v>42308</v>
          </cell>
          <cell r="AU5">
            <v>42338</v>
          </cell>
          <cell r="AV5">
            <v>42369</v>
          </cell>
          <cell r="AW5">
            <v>42400</v>
          </cell>
          <cell r="AX5">
            <v>42429</v>
          </cell>
          <cell r="AY5">
            <v>42460</v>
          </cell>
          <cell r="AZ5">
            <v>42490</v>
          </cell>
          <cell r="BA5">
            <v>42521</v>
          </cell>
          <cell r="BB5">
            <v>42551</v>
          </cell>
          <cell r="BC5">
            <v>42582</v>
          </cell>
          <cell r="BD5">
            <v>42613</v>
          </cell>
          <cell r="BE5">
            <v>42643</v>
          </cell>
          <cell r="BF5">
            <v>42674</v>
          </cell>
          <cell r="BG5">
            <v>42704</v>
          </cell>
          <cell r="BH5">
            <v>42735</v>
          </cell>
          <cell r="BI5">
            <v>42766</v>
          </cell>
          <cell r="BJ5">
            <v>42794</v>
          </cell>
          <cell r="BK5">
            <v>42825</v>
          </cell>
          <cell r="BL5">
            <v>42855</v>
          </cell>
        </row>
        <row r="6">
          <cell r="B6">
            <v>200</v>
          </cell>
          <cell r="C6" t="str">
            <v> RAMOS GENERALES </v>
          </cell>
          <cell r="D6">
            <v>1283527437.7</v>
          </cell>
          <cell r="E6">
            <v>1368955518.36</v>
          </cell>
          <cell r="F6">
            <v>1335219129.26</v>
          </cell>
          <cell r="G6">
            <v>1361355887.03</v>
          </cell>
          <cell r="H6">
            <v>1368323971.38</v>
          </cell>
          <cell r="I6">
            <v>1364813050.05</v>
          </cell>
          <cell r="J6">
            <v>1318969049.41</v>
          </cell>
          <cell r="K6">
            <v>1340725820.66</v>
          </cell>
          <cell r="L6">
            <v>1322734393.09</v>
          </cell>
          <cell r="M6">
            <v>1323063775.19</v>
          </cell>
          <cell r="N6">
            <v>1373113802.88</v>
          </cell>
          <cell r="O6">
            <v>1239227119.86</v>
          </cell>
          <cell r="P6">
            <v>1253846800.89</v>
          </cell>
          <cell r="Q6">
            <v>1203740792.67</v>
          </cell>
          <cell r="R6">
            <v>1305732756.76</v>
          </cell>
          <cell r="S6">
            <v>1299564650.83</v>
          </cell>
          <cell r="T6">
            <v>1399200394.25</v>
          </cell>
          <cell r="U6">
            <v>1466656767.1</v>
          </cell>
          <cell r="V6">
            <v>1523305659.76</v>
          </cell>
          <cell r="W6">
            <v>1512614975.54</v>
          </cell>
          <cell r="X6">
            <v>1574860786.09</v>
          </cell>
          <cell r="Y6">
            <v>1575504320</v>
          </cell>
          <cell r="Z6">
            <v>1540282987.44</v>
          </cell>
          <cell r="AA6">
            <v>1564516886.59</v>
          </cell>
          <cell r="AB6">
            <v>1580169225.23</v>
          </cell>
          <cell r="AC6">
            <v>1600489172.71</v>
          </cell>
          <cell r="AD6">
            <v>1534002343.57</v>
          </cell>
          <cell r="AE6">
            <v>1536796314.22</v>
          </cell>
          <cell r="AF6">
            <v>1468470122.35</v>
          </cell>
          <cell r="AG6">
            <v>1428410469.66</v>
          </cell>
          <cell r="AH6">
            <v>1385769467.79</v>
          </cell>
          <cell r="AI6">
            <v>1410895784.74</v>
          </cell>
          <cell r="AJ6">
            <v>1396878680.7</v>
          </cell>
          <cell r="AK6">
            <v>1416964761.63</v>
          </cell>
          <cell r="AL6">
            <v>1363359101.42</v>
          </cell>
          <cell r="AM6">
            <v>1368206854.13</v>
          </cell>
          <cell r="AN6">
            <v>1425468118.45</v>
          </cell>
          <cell r="AO6">
            <v>1440189580.31</v>
          </cell>
          <cell r="AP6">
            <v>1528885934.12</v>
          </cell>
          <cell r="AQ6">
            <v>1542564904.86</v>
          </cell>
          <cell r="AR6">
            <v>1574882264.18</v>
          </cell>
          <cell r="AS6">
            <v>1665545375.73</v>
          </cell>
          <cell r="AT6">
            <v>1720904500.35</v>
          </cell>
          <cell r="AU6">
            <v>1757096620.53</v>
          </cell>
          <cell r="AV6">
            <v>1777939323.41</v>
          </cell>
          <cell r="AW6">
            <v>1784302387.43</v>
          </cell>
          <cell r="AX6">
            <v>1885276086.65</v>
          </cell>
          <cell r="AY6">
            <v>1912379452.99</v>
          </cell>
          <cell r="AZ6">
            <v>1978017810.59</v>
          </cell>
          <cell r="BA6">
            <v>1944326731.11</v>
          </cell>
          <cell r="BB6">
            <v>1877347295.06</v>
          </cell>
          <cell r="BC6">
            <v>1859777657.3</v>
          </cell>
          <cell r="BD6">
            <v>1888066164.46</v>
          </cell>
          <cell r="BE6">
            <v>1832833497.69</v>
          </cell>
          <cell r="BF6">
            <v>1929508160.82</v>
          </cell>
          <cell r="BG6">
            <v>1913558726.31</v>
          </cell>
          <cell r="BH6">
            <v>1838580189.65</v>
          </cell>
          <cell r="BI6">
            <v>2521922450.16</v>
          </cell>
          <cell r="BJ6">
            <v>2523182644.22</v>
          </cell>
          <cell r="BK6">
            <v>2922363556.94</v>
          </cell>
          <cell r="BL6">
            <v>3639127489.41</v>
          </cell>
        </row>
        <row r="7">
          <cell r="B7">
            <v>300</v>
          </cell>
          <cell r="C7" t="str">
            <v>Incendio </v>
          </cell>
          <cell r="D7">
            <v>271637251.46</v>
          </cell>
          <cell r="E7">
            <v>278349090.91</v>
          </cell>
          <cell r="F7">
            <v>273257157.27</v>
          </cell>
          <cell r="G7">
            <v>292983103.88</v>
          </cell>
          <cell r="H7">
            <v>289576435.28</v>
          </cell>
          <cell r="I7">
            <v>267305147.37</v>
          </cell>
          <cell r="J7">
            <v>242074448.22</v>
          </cell>
          <cell r="K7">
            <v>238617466.82</v>
          </cell>
          <cell r="L7">
            <v>205907146.21</v>
          </cell>
          <cell r="M7">
            <v>206723913.49</v>
          </cell>
          <cell r="N7">
            <v>208890538.15</v>
          </cell>
          <cell r="O7">
            <v>78209775.22</v>
          </cell>
          <cell r="P7">
            <v>69513877.87</v>
          </cell>
          <cell r="Q7">
            <v>54437657.97</v>
          </cell>
          <cell r="R7">
            <v>60317729.62</v>
          </cell>
          <cell r="S7">
            <v>36751327.33</v>
          </cell>
          <cell r="T7">
            <v>35584190.28</v>
          </cell>
          <cell r="U7">
            <v>72791090.95</v>
          </cell>
          <cell r="V7">
            <v>109586344.58</v>
          </cell>
          <cell r="W7">
            <v>103864916.71</v>
          </cell>
          <cell r="X7">
            <v>154529427.62</v>
          </cell>
          <cell r="Y7">
            <v>152864786.87</v>
          </cell>
          <cell r="Z7">
            <v>158836380.24</v>
          </cell>
          <cell r="AA7">
            <v>160600325.03</v>
          </cell>
          <cell r="AB7">
            <v>160243162.94</v>
          </cell>
          <cell r="AC7">
            <v>168158792.39</v>
          </cell>
          <cell r="AD7">
            <v>164653338.76</v>
          </cell>
          <cell r="AE7">
            <v>167416142.84</v>
          </cell>
          <cell r="AF7">
            <v>175408113.77</v>
          </cell>
          <cell r="AG7">
            <v>144131531.11</v>
          </cell>
          <cell r="AH7">
            <v>130062264.85</v>
          </cell>
          <cell r="AI7">
            <v>128677698.76</v>
          </cell>
          <cell r="AJ7">
            <v>88622137.93</v>
          </cell>
          <cell r="AK7">
            <v>88254698.55</v>
          </cell>
          <cell r="AL7">
            <v>68755904.89</v>
          </cell>
          <cell r="AM7">
            <v>71214742.61</v>
          </cell>
          <cell r="AN7">
            <v>99329538.71</v>
          </cell>
          <cell r="AO7">
            <v>126059920.75</v>
          </cell>
          <cell r="AP7">
            <v>125779614.59</v>
          </cell>
          <cell r="AQ7">
            <v>135404345.84</v>
          </cell>
          <cell r="AR7">
            <v>133750953.91</v>
          </cell>
          <cell r="AS7">
            <v>148959455.95</v>
          </cell>
          <cell r="AT7">
            <v>138734538.16</v>
          </cell>
          <cell r="AU7">
            <v>150794281.42</v>
          </cell>
          <cell r="AV7">
            <v>184410676.32</v>
          </cell>
          <cell r="AW7">
            <v>186243266.55</v>
          </cell>
          <cell r="AX7">
            <v>234589244.04</v>
          </cell>
          <cell r="AY7">
            <v>230164412.18</v>
          </cell>
          <cell r="AZ7">
            <v>220248311.73</v>
          </cell>
          <cell r="BA7">
            <v>179842370.94</v>
          </cell>
          <cell r="BB7">
            <v>191040626.62</v>
          </cell>
          <cell r="BC7">
            <v>166853320.21</v>
          </cell>
          <cell r="BD7">
            <v>161410184.16</v>
          </cell>
          <cell r="BE7">
            <v>151858365.2</v>
          </cell>
          <cell r="BF7">
            <v>241944847.71</v>
          </cell>
          <cell r="BG7">
            <v>260757981.9</v>
          </cell>
          <cell r="BH7">
            <v>218612854.78</v>
          </cell>
          <cell r="BI7">
            <v>235884693.72</v>
          </cell>
          <cell r="BJ7">
            <v>261757049.54</v>
          </cell>
          <cell r="BK7">
            <v>653913770.21</v>
          </cell>
          <cell r="BL7">
            <v>1367890889.48</v>
          </cell>
        </row>
        <row r="8">
          <cell r="B8">
            <v>400</v>
          </cell>
          <cell r="C8" t="str">
            <v>Líneas Aliadas Incendio</v>
          </cell>
          <cell r="D8">
            <v>61619208.2</v>
          </cell>
          <cell r="E8">
            <v>64852184.74</v>
          </cell>
          <cell r="F8">
            <v>46723059.74</v>
          </cell>
          <cell r="G8">
            <v>41599205.34</v>
          </cell>
          <cell r="H8">
            <v>39477629.62</v>
          </cell>
          <cell r="I8">
            <v>43432069.57</v>
          </cell>
          <cell r="J8">
            <v>37907535.55</v>
          </cell>
          <cell r="K8">
            <v>35715399.78</v>
          </cell>
          <cell r="L8">
            <v>37280382.31</v>
          </cell>
          <cell r="M8">
            <v>36960142.61</v>
          </cell>
          <cell r="N8">
            <v>16464589.62</v>
          </cell>
          <cell r="O8">
            <v>27225679.75</v>
          </cell>
          <cell r="P8">
            <v>23492861.91</v>
          </cell>
          <cell r="Q8">
            <v>20782480.6</v>
          </cell>
          <cell r="R8">
            <v>13407982.51</v>
          </cell>
          <cell r="S8">
            <v>14858981.98</v>
          </cell>
          <cell r="T8">
            <v>14428763.54</v>
          </cell>
          <cell r="U8">
            <v>14502323.14</v>
          </cell>
          <cell r="V8">
            <v>16960133.12</v>
          </cell>
          <cell r="W8">
            <v>16538611.5</v>
          </cell>
          <cell r="X8">
            <v>16354937.4</v>
          </cell>
          <cell r="Y8">
            <v>17101139.62</v>
          </cell>
          <cell r="Z8">
            <v>5372253.82</v>
          </cell>
          <cell r="AA8">
            <v>5302036.53</v>
          </cell>
          <cell r="AB8">
            <v>4617809.06</v>
          </cell>
          <cell r="AC8">
            <v>5526700.94</v>
          </cell>
          <cell r="AD8">
            <v>2116889.45</v>
          </cell>
          <cell r="AE8">
            <v>-4113031.75</v>
          </cell>
          <cell r="AF8">
            <v>-2536370.86</v>
          </cell>
          <cell r="AG8">
            <v>-2124593.8</v>
          </cell>
          <cell r="AH8">
            <v>-2547940.55</v>
          </cell>
          <cell r="AI8">
            <v>-1309385.8</v>
          </cell>
          <cell r="AJ8">
            <v>-2548095.29</v>
          </cell>
          <cell r="AK8">
            <v>-2330426.97</v>
          </cell>
          <cell r="AL8">
            <v>-5228185.6</v>
          </cell>
          <cell r="AM8">
            <v>-3144457.61</v>
          </cell>
          <cell r="AN8">
            <v>-3918612.02</v>
          </cell>
          <cell r="AO8">
            <v>-8209048.02</v>
          </cell>
          <cell r="AP8">
            <v>-5987665.69</v>
          </cell>
          <cell r="AQ8">
            <v>-2529450.85</v>
          </cell>
          <cell r="AR8">
            <v>-2287104.88</v>
          </cell>
          <cell r="AS8">
            <v>-1359222.07</v>
          </cell>
          <cell r="AT8">
            <v>-1105315.36</v>
          </cell>
          <cell r="AU8">
            <v>-1942300.5</v>
          </cell>
          <cell r="AV8">
            <v>-2190901.02</v>
          </cell>
          <cell r="AW8">
            <v>-2873629.51</v>
          </cell>
          <cell r="AX8">
            <v>-1932005.37</v>
          </cell>
          <cell r="AY8">
            <v>-3592742.44</v>
          </cell>
          <cell r="AZ8">
            <v>-3703161.96</v>
          </cell>
          <cell r="BA8">
            <v>1674682.27</v>
          </cell>
          <cell r="BB8">
            <v>2560913.43</v>
          </cell>
          <cell r="BC8">
            <v>4646173.05</v>
          </cell>
          <cell r="BD8">
            <v>5327159.1</v>
          </cell>
          <cell r="BE8">
            <v>6446236.65</v>
          </cell>
          <cell r="BF8">
            <v>7557267.73</v>
          </cell>
          <cell r="BG8">
            <v>8234656.33</v>
          </cell>
          <cell r="BH8">
            <v>25790130.41</v>
          </cell>
          <cell r="BI8">
            <v>26658197.16</v>
          </cell>
          <cell r="BJ8">
            <v>26173349.33</v>
          </cell>
          <cell r="BK8">
            <v>26272624.29</v>
          </cell>
          <cell r="BL8">
            <v>27097197.06</v>
          </cell>
        </row>
        <row r="9">
          <cell r="B9">
            <v>500</v>
          </cell>
          <cell r="C9" t="str">
            <v>Terremoto</v>
          </cell>
          <cell r="D9">
            <v>209552.3</v>
          </cell>
          <cell r="E9">
            <v>1857425.31</v>
          </cell>
          <cell r="F9">
            <v>2112817.31</v>
          </cell>
          <cell r="G9">
            <v>2788340.84</v>
          </cell>
          <cell r="H9">
            <v>2923391.41</v>
          </cell>
          <cell r="I9">
            <v>2872103.59</v>
          </cell>
          <cell r="J9">
            <v>3409847.45</v>
          </cell>
          <cell r="K9">
            <v>2982194.58</v>
          </cell>
          <cell r="L9">
            <v>2895396.07</v>
          </cell>
          <cell r="M9">
            <v>2878183.7</v>
          </cell>
          <cell r="N9">
            <v>2189840.19</v>
          </cell>
          <cell r="O9">
            <v>1292078.92</v>
          </cell>
          <cell r="P9">
            <v>805423.68</v>
          </cell>
          <cell r="Q9">
            <v>1001784.87</v>
          </cell>
          <cell r="R9">
            <v>1043206.84</v>
          </cell>
          <cell r="S9">
            <v>1068140.33</v>
          </cell>
          <cell r="T9">
            <v>1031165.15</v>
          </cell>
          <cell r="U9">
            <v>1101552.17</v>
          </cell>
          <cell r="V9">
            <v>2012616.01</v>
          </cell>
          <cell r="W9">
            <v>921823.29</v>
          </cell>
          <cell r="X9">
            <v>1010335.31</v>
          </cell>
          <cell r="Y9">
            <v>1405579.87</v>
          </cell>
          <cell r="Z9">
            <v>1068301.82</v>
          </cell>
          <cell r="AA9">
            <v>1253344.05</v>
          </cell>
          <cell r="AB9">
            <v>1395642.18</v>
          </cell>
          <cell r="AC9">
            <v>4546234.34</v>
          </cell>
          <cell r="AD9">
            <v>3264483.57</v>
          </cell>
          <cell r="AE9">
            <v>2837059.28</v>
          </cell>
          <cell r="AF9">
            <v>3420126.8</v>
          </cell>
          <cell r="AG9">
            <v>4407166.42</v>
          </cell>
          <cell r="AH9">
            <v>3436489.63</v>
          </cell>
          <cell r="AI9">
            <v>3735258.71</v>
          </cell>
          <cell r="AJ9">
            <v>3716271.34</v>
          </cell>
          <cell r="AK9">
            <v>3449361.02</v>
          </cell>
          <cell r="AL9">
            <v>3750311.15</v>
          </cell>
          <cell r="AM9">
            <v>3530070.01</v>
          </cell>
          <cell r="AN9">
            <v>3814545.46</v>
          </cell>
          <cell r="AO9">
            <v>459604.83</v>
          </cell>
          <cell r="AP9">
            <v>1617772.67</v>
          </cell>
          <cell r="AQ9">
            <v>1860000.86</v>
          </cell>
          <cell r="AR9">
            <v>1505071.47</v>
          </cell>
          <cell r="AS9">
            <v>366491</v>
          </cell>
          <cell r="AT9">
            <v>47103.77</v>
          </cell>
          <cell r="AU9">
            <v>712904.96</v>
          </cell>
          <cell r="AV9">
            <v>499851.64</v>
          </cell>
          <cell r="AW9">
            <v>440283.74</v>
          </cell>
          <cell r="AX9">
            <v>974784.39</v>
          </cell>
          <cell r="AY9">
            <v>572165.11</v>
          </cell>
          <cell r="AZ9">
            <v>1427369.02</v>
          </cell>
          <cell r="BA9">
            <v>1367560.71</v>
          </cell>
          <cell r="BB9">
            <v>1298618.5</v>
          </cell>
          <cell r="BC9">
            <v>940241.51</v>
          </cell>
          <cell r="BD9">
            <v>27058401.74</v>
          </cell>
          <cell r="BE9">
            <v>28034997.72</v>
          </cell>
          <cell r="BF9">
            <v>27948630</v>
          </cell>
          <cell r="BG9">
            <v>27004072.01</v>
          </cell>
          <cell r="BH9">
            <v>1922348.55</v>
          </cell>
          <cell r="BI9">
            <v>3093308.36</v>
          </cell>
          <cell r="BJ9">
            <v>2378199.85</v>
          </cell>
          <cell r="BK9">
            <v>5262384.8</v>
          </cell>
          <cell r="BL9">
            <v>8112579.98</v>
          </cell>
        </row>
        <row r="10">
          <cell r="B10">
            <v>600</v>
          </cell>
          <cell r="C10" t="str">
            <v>Lucro Cesante</v>
          </cell>
          <cell r="D10">
            <v>23460.42</v>
          </cell>
          <cell r="E10">
            <v>23460.42</v>
          </cell>
          <cell r="F10">
            <v>13545.48</v>
          </cell>
          <cell r="G10">
            <v>801100.48</v>
          </cell>
          <cell r="H10">
            <v>801100.48</v>
          </cell>
          <cell r="I10">
            <v>801100.48</v>
          </cell>
          <cell r="J10">
            <v>802169.06</v>
          </cell>
          <cell r="K10">
            <v>802169.06</v>
          </cell>
          <cell r="L10">
            <v>802169.06</v>
          </cell>
          <cell r="M10">
            <v>791385.06</v>
          </cell>
          <cell r="N10">
            <v>791385.06</v>
          </cell>
          <cell r="O10">
            <v>791385.06</v>
          </cell>
          <cell r="P10">
            <v>791385.06</v>
          </cell>
          <cell r="Q10">
            <v>791385.06</v>
          </cell>
          <cell r="R10">
            <v>801300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8763</v>
          </cell>
          <cell r="AJ10">
            <v>8763</v>
          </cell>
          <cell r="AK10">
            <v>8763</v>
          </cell>
          <cell r="AL10">
            <v>8763</v>
          </cell>
          <cell r="AM10">
            <v>-516</v>
          </cell>
          <cell r="AN10">
            <v>-516</v>
          </cell>
          <cell r="AO10">
            <v>-516</v>
          </cell>
          <cell r="AP10">
            <v>-516</v>
          </cell>
          <cell r="AQ10">
            <v>-553314</v>
          </cell>
          <cell r="AR10">
            <v>-553314</v>
          </cell>
          <cell r="AS10">
            <v>-553314</v>
          </cell>
          <cell r="AT10">
            <v>-553314</v>
          </cell>
          <cell r="AU10">
            <v>-562077</v>
          </cell>
          <cell r="AV10">
            <v>-562077</v>
          </cell>
          <cell r="AW10">
            <v>-562077</v>
          </cell>
          <cell r="AX10">
            <v>-562077</v>
          </cell>
          <cell r="AY10">
            <v>-552798</v>
          </cell>
          <cell r="AZ10">
            <v>-552798</v>
          </cell>
          <cell r="BA10">
            <v>-552798</v>
          </cell>
          <cell r="BB10">
            <v>-46998</v>
          </cell>
          <cell r="BC10">
            <v>505800</v>
          </cell>
          <cell r="BD10">
            <v>505800</v>
          </cell>
          <cell r="BE10">
            <v>490468.3</v>
          </cell>
          <cell r="BF10">
            <v>490468.3</v>
          </cell>
          <cell r="BG10">
            <v>826768.3</v>
          </cell>
          <cell r="BH10">
            <v>843823.3</v>
          </cell>
          <cell r="BI10">
            <v>873279.11</v>
          </cell>
          <cell r="BJ10">
            <v>1567814.87</v>
          </cell>
          <cell r="BK10">
            <v>1186104.31</v>
          </cell>
          <cell r="BL10">
            <v>1076171.4</v>
          </cell>
        </row>
        <row r="11">
          <cell r="B11">
            <v>700</v>
          </cell>
          <cell r="C11" t="str">
            <v>Cristales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</row>
        <row r="12">
          <cell r="B12">
            <v>800</v>
          </cell>
          <cell r="C12" t="str">
            <v>Transportes</v>
          </cell>
          <cell r="D12">
            <v>79152400.91</v>
          </cell>
          <cell r="E12">
            <v>75915156.18</v>
          </cell>
          <cell r="F12">
            <v>70650235.31</v>
          </cell>
          <cell r="G12">
            <v>72500458.45</v>
          </cell>
          <cell r="H12">
            <v>74383531.67</v>
          </cell>
          <cell r="I12">
            <v>74725672.02</v>
          </cell>
          <cell r="J12">
            <v>75878905.67</v>
          </cell>
          <cell r="K12">
            <v>78426160.8</v>
          </cell>
          <cell r="L12">
            <v>79358603.38</v>
          </cell>
          <cell r="M12">
            <v>79723063.24</v>
          </cell>
          <cell r="N12">
            <v>76501041.12</v>
          </cell>
          <cell r="O12">
            <v>76876860.05</v>
          </cell>
          <cell r="P12">
            <v>81084531.8</v>
          </cell>
          <cell r="Q12">
            <v>87391745.15</v>
          </cell>
          <cell r="R12">
            <v>91026732.11</v>
          </cell>
          <cell r="S12">
            <v>91584241.42</v>
          </cell>
          <cell r="T12">
            <v>95325349.23</v>
          </cell>
          <cell r="U12">
            <v>95833200.21</v>
          </cell>
          <cell r="V12">
            <v>97735511.96</v>
          </cell>
          <cell r="W12">
            <v>101719811.91</v>
          </cell>
          <cell r="X12">
            <v>103618078.44</v>
          </cell>
          <cell r="Y12">
            <v>101448897.86</v>
          </cell>
          <cell r="Z12">
            <v>104248911.31</v>
          </cell>
          <cell r="AA12">
            <v>109673040.5</v>
          </cell>
          <cell r="AB12">
            <v>108875775.41</v>
          </cell>
          <cell r="AC12">
            <v>106859128.42</v>
          </cell>
          <cell r="AD12">
            <v>107993650.84</v>
          </cell>
          <cell r="AE12">
            <v>105718078.39</v>
          </cell>
          <cell r="AF12">
            <v>100227256.22</v>
          </cell>
          <cell r="AG12">
            <v>100982834.83</v>
          </cell>
          <cell r="AH12">
            <v>108338730.25</v>
          </cell>
          <cell r="AI12">
            <v>104278993.57</v>
          </cell>
          <cell r="AJ12">
            <v>95195734.7</v>
          </cell>
          <cell r="AK12">
            <v>97510882.01</v>
          </cell>
          <cell r="AL12">
            <v>90552974.45</v>
          </cell>
          <cell r="AM12">
            <v>86467921.79</v>
          </cell>
          <cell r="AN12">
            <v>91604701.12</v>
          </cell>
          <cell r="AO12">
            <v>89268940.01</v>
          </cell>
          <cell r="AP12">
            <v>88550436.79</v>
          </cell>
          <cell r="AQ12">
            <v>90954964.61</v>
          </cell>
          <cell r="AR12">
            <v>92642424.05</v>
          </cell>
          <cell r="AS12">
            <v>97090733.2</v>
          </cell>
          <cell r="AT12">
            <v>108008333.25</v>
          </cell>
          <cell r="AU12">
            <v>106693567.23</v>
          </cell>
          <cell r="AV12">
            <v>115187838.07</v>
          </cell>
          <cell r="AW12">
            <v>124542522.04</v>
          </cell>
          <cell r="AX12">
            <v>136004719.52</v>
          </cell>
          <cell r="AY12">
            <v>131268038.87</v>
          </cell>
          <cell r="AZ12">
            <v>126004352.99</v>
          </cell>
          <cell r="BA12">
            <v>125243546.42</v>
          </cell>
          <cell r="BB12">
            <v>128033493.85</v>
          </cell>
          <cell r="BC12">
            <v>127313845.42</v>
          </cell>
          <cell r="BD12">
            <v>124035435.55</v>
          </cell>
          <cell r="BE12">
            <v>118715046.65</v>
          </cell>
          <cell r="BF12">
            <v>98424279.43</v>
          </cell>
          <cell r="BG12">
            <v>98940219.08</v>
          </cell>
          <cell r="BH12">
            <v>97411948.07</v>
          </cell>
          <cell r="BI12">
            <v>87265349.75</v>
          </cell>
          <cell r="BJ12">
            <v>80499524.13</v>
          </cell>
          <cell r="BK12">
            <v>88463803.71</v>
          </cell>
          <cell r="BL12">
            <v>85669171.87</v>
          </cell>
        </row>
        <row r="13">
          <cell r="B13">
            <v>900</v>
          </cell>
          <cell r="C13" t="str">
            <v>Marítimo - Cascos</v>
          </cell>
          <cell r="D13">
            <v>22673150.96</v>
          </cell>
          <cell r="E13">
            <v>54688237.68</v>
          </cell>
          <cell r="F13">
            <v>45437438.44</v>
          </cell>
          <cell r="G13">
            <v>48273383.04</v>
          </cell>
          <cell r="H13">
            <v>44449713</v>
          </cell>
          <cell r="I13">
            <v>44484586.13</v>
          </cell>
          <cell r="J13">
            <v>43020062.24</v>
          </cell>
          <cell r="K13">
            <v>43500906.15</v>
          </cell>
          <cell r="L13">
            <v>44562588.75</v>
          </cell>
          <cell r="M13">
            <v>46095882.48</v>
          </cell>
          <cell r="N13">
            <v>45914376.96</v>
          </cell>
          <cell r="O13">
            <v>46502022.9</v>
          </cell>
          <cell r="P13">
            <v>47056895.43</v>
          </cell>
          <cell r="Q13">
            <v>15109093.28</v>
          </cell>
          <cell r="R13">
            <v>27105972.78</v>
          </cell>
          <cell r="S13">
            <v>21246329.31</v>
          </cell>
          <cell r="T13">
            <v>26143536.56</v>
          </cell>
          <cell r="U13">
            <v>26152421.58</v>
          </cell>
          <cell r="V13">
            <v>26589978.28</v>
          </cell>
          <cell r="W13">
            <v>36890389.54</v>
          </cell>
          <cell r="X13">
            <v>36951681.42</v>
          </cell>
          <cell r="Y13">
            <v>34902978.44</v>
          </cell>
          <cell r="Z13">
            <v>34368262.87</v>
          </cell>
          <cell r="AA13">
            <v>34525364.44</v>
          </cell>
          <cell r="AB13">
            <v>35661828.71</v>
          </cell>
          <cell r="AC13">
            <v>39352747.85</v>
          </cell>
          <cell r="AD13">
            <v>39578890.74</v>
          </cell>
          <cell r="AE13">
            <v>37442085.98</v>
          </cell>
          <cell r="AF13">
            <v>34685227.4</v>
          </cell>
          <cell r="AG13">
            <v>34930561.52</v>
          </cell>
          <cell r="AH13">
            <v>35148453.49</v>
          </cell>
          <cell r="AI13">
            <v>24400257.26</v>
          </cell>
          <cell r="AJ13">
            <v>24288467.78</v>
          </cell>
          <cell r="AK13">
            <v>24950472.59</v>
          </cell>
          <cell r="AL13">
            <v>26432860.77</v>
          </cell>
          <cell r="AM13">
            <v>25317481.85</v>
          </cell>
          <cell r="AN13">
            <v>35172754.59</v>
          </cell>
          <cell r="AO13">
            <v>29508720.49</v>
          </cell>
          <cell r="AP13">
            <v>34834681.23</v>
          </cell>
          <cell r="AQ13">
            <v>39271195.9</v>
          </cell>
          <cell r="AR13">
            <v>37561785.53</v>
          </cell>
          <cell r="AS13">
            <v>37260661.29</v>
          </cell>
          <cell r="AT13">
            <v>34050972.66</v>
          </cell>
          <cell r="AU13">
            <v>36595113.39</v>
          </cell>
          <cell r="AV13">
            <v>38196536.54</v>
          </cell>
          <cell r="AW13">
            <v>37314581.69</v>
          </cell>
          <cell r="AX13">
            <v>37705454.47</v>
          </cell>
          <cell r="AY13">
            <v>37496566.23</v>
          </cell>
          <cell r="AZ13">
            <v>26112113.41</v>
          </cell>
          <cell r="BA13">
            <v>27459710.67</v>
          </cell>
          <cell r="BB13">
            <v>20062897.04</v>
          </cell>
          <cell r="BC13">
            <v>15410885.83</v>
          </cell>
          <cell r="BD13">
            <v>19984379.52</v>
          </cell>
          <cell r="BE13">
            <v>19946060.51</v>
          </cell>
          <cell r="BF13">
            <v>22295322.61</v>
          </cell>
          <cell r="BG13">
            <v>21572464.56</v>
          </cell>
          <cell r="BH13">
            <v>19895140.42</v>
          </cell>
          <cell r="BI13">
            <v>21295687.67</v>
          </cell>
          <cell r="BJ13">
            <v>19140637.67</v>
          </cell>
          <cell r="BK13">
            <v>18741244.84</v>
          </cell>
          <cell r="BL13">
            <v>21660389.75</v>
          </cell>
        </row>
        <row r="14">
          <cell r="B14">
            <v>1000</v>
          </cell>
          <cell r="C14" t="str">
            <v>Aviación</v>
          </cell>
          <cell r="D14">
            <v>37985067.06</v>
          </cell>
          <cell r="E14">
            <v>57349181.19</v>
          </cell>
          <cell r="F14">
            <v>63617426.85</v>
          </cell>
          <cell r="G14">
            <v>62309307.3</v>
          </cell>
          <cell r="H14">
            <v>58735695.54</v>
          </cell>
          <cell r="I14">
            <v>60849722.15</v>
          </cell>
          <cell r="J14">
            <v>95903379.07</v>
          </cell>
          <cell r="K14">
            <v>105918547.96</v>
          </cell>
          <cell r="L14">
            <v>104289407.22</v>
          </cell>
          <cell r="M14">
            <v>100437649.91</v>
          </cell>
          <cell r="N14">
            <v>107432174.29</v>
          </cell>
          <cell r="O14">
            <v>101793219.11</v>
          </cell>
          <cell r="P14">
            <v>100109121.5</v>
          </cell>
          <cell r="Q14">
            <v>87653323.66</v>
          </cell>
          <cell r="R14">
            <v>79776393.56</v>
          </cell>
          <cell r="S14">
            <v>94104640.74</v>
          </cell>
          <cell r="T14">
            <v>96755077.45</v>
          </cell>
          <cell r="U14">
            <v>90374659.48</v>
          </cell>
          <cell r="V14">
            <v>50233678.21</v>
          </cell>
          <cell r="W14">
            <v>41150872.01</v>
          </cell>
          <cell r="X14">
            <v>43129783.83</v>
          </cell>
          <cell r="Y14">
            <v>43537726.01</v>
          </cell>
          <cell r="Z14">
            <v>49794120.4</v>
          </cell>
          <cell r="AA14">
            <v>46000950.04</v>
          </cell>
          <cell r="AB14">
            <v>57510492.26</v>
          </cell>
          <cell r="AC14">
            <v>45666597.35</v>
          </cell>
          <cell r="AD14">
            <v>68671755.12</v>
          </cell>
          <cell r="AE14">
            <v>62966225.93</v>
          </cell>
          <cell r="AF14">
            <v>64243207.67</v>
          </cell>
          <cell r="AG14">
            <v>63849796.52</v>
          </cell>
          <cell r="AH14">
            <v>69299629.07</v>
          </cell>
          <cell r="AI14">
            <v>78176173.54</v>
          </cell>
          <cell r="AJ14">
            <v>66325077.47</v>
          </cell>
          <cell r="AK14">
            <v>61348129.64</v>
          </cell>
          <cell r="AL14">
            <v>46194995.14</v>
          </cell>
          <cell r="AM14">
            <v>44528670.87</v>
          </cell>
          <cell r="AN14">
            <v>35242966.58</v>
          </cell>
          <cell r="AO14">
            <v>36064395.24</v>
          </cell>
          <cell r="AP14">
            <v>16901413.7</v>
          </cell>
          <cell r="AQ14">
            <v>10916246.32</v>
          </cell>
          <cell r="AR14">
            <v>12738983.03</v>
          </cell>
          <cell r="AS14">
            <v>28436875.32</v>
          </cell>
          <cell r="AT14">
            <v>32832641.93</v>
          </cell>
          <cell r="AU14">
            <v>28761002.53</v>
          </cell>
          <cell r="AV14">
            <v>39140749.91</v>
          </cell>
          <cell r="AW14">
            <v>43098063.46</v>
          </cell>
          <cell r="AX14">
            <v>40716997.29</v>
          </cell>
          <cell r="AY14">
            <v>44520313.87</v>
          </cell>
          <cell r="AZ14">
            <v>46317493.04</v>
          </cell>
          <cell r="BA14">
            <v>49735106.25</v>
          </cell>
          <cell r="BB14">
            <v>50541913.67</v>
          </cell>
          <cell r="BC14">
            <v>48986671.41</v>
          </cell>
          <cell r="BD14">
            <v>41716128.46</v>
          </cell>
          <cell r="BE14">
            <v>27416108.21</v>
          </cell>
          <cell r="BF14">
            <v>16746491.37</v>
          </cell>
          <cell r="BG14">
            <v>15119657.56</v>
          </cell>
          <cell r="BH14">
            <v>15266591.94</v>
          </cell>
          <cell r="BI14">
            <v>14540362.65</v>
          </cell>
          <cell r="BJ14">
            <v>18333356.24</v>
          </cell>
          <cell r="BK14">
            <v>17698352.21</v>
          </cell>
          <cell r="BL14">
            <v>18584564.48</v>
          </cell>
        </row>
        <row r="15">
          <cell r="B15">
            <v>1100</v>
          </cell>
          <cell r="C15" t="str">
            <v>Vehículos</v>
          </cell>
          <cell r="D15">
            <v>515509164.03</v>
          </cell>
          <cell r="E15">
            <v>521640850.7</v>
          </cell>
          <cell r="F15">
            <v>523158917.17</v>
          </cell>
          <cell r="G15">
            <v>535850463.25</v>
          </cell>
          <cell r="H15">
            <v>543571939.05</v>
          </cell>
          <cell r="I15">
            <v>541519817.33</v>
          </cell>
          <cell r="J15">
            <v>547879145.5</v>
          </cell>
          <cell r="K15">
            <v>562984783.19</v>
          </cell>
          <cell r="L15">
            <v>569638144.65</v>
          </cell>
          <cell r="M15">
            <v>577880200.5</v>
          </cell>
          <cell r="N15">
            <v>592045245.63</v>
          </cell>
          <cell r="O15">
            <v>597420507.66</v>
          </cell>
          <cell r="P15">
            <v>611787810.42</v>
          </cell>
          <cell r="Q15">
            <v>623039700.94</v>
          </cell>
          <cell r="R15">
            <v>638165111.09</v>
          </cell>
          <cell r="S15">
            <v>646355189.86</v>
          </cell>
          <cell r="T15">
            <v>660786887.18</v>
          </cell>
          <cell r="U15">
            <v>681148674.56</v>
          </cell>
          <cell r="V15">
            <v>702352018.38</v>
          </cell>
          <cell r="W15">
            <v>712378328.71</v>
          </cell>
          <cell r="X15">
            <v>726905867.33</v>
          </cell>
          <cell r="Y15">
            <v>730219499.5</v>
          </cell>
          <cell r="Z15">
            <v>737756538.61</v>
          </cell>
          <cell r="AA15">
            <v>751189220.59</v>
          </cell>
          <cell r="AB15">
            <v>757689007.86</v>
          </cell>
          <cell r="AC15">
            <v>761678777.76</v>
          </cell>
          <cell r="AD15">
            <v>759716238.09</v>
          </cell>
          <cell r="AE15">
            <v>761846643.92</v>
          </cell>
          <cell r="AF15">
            <v>761205340.81</v>
          </cell>
          <cell r="AG15">
            <v>761892318.76</v>
          </cell>
          <cell r="AH15">
            <v>756480288.79</v>
          </cell>
          <cell r="AI15">
            <v>759066143.9</v>
          </cell>
          <cell r="AJ15">
            <v>757254653.7</v>
          </cell>
          <cell r="AK15">
            <v>763664824.91</v>
          </cell>
          <cell r="AL15">
            <v>767930132.69</v>
          </cell>
          <cell r="AM15">
            <v>775190257.16</v>
          </cell>
          <cell r="AN15">
            <v>770998469.11</v>
          </cell>
          <cell r="AO15">
            <v>775974824.01</v>
          </cell>
          <cell r="AP15">
            <v>792601963.19</v>
          </cell>
          <cell r="AQ15">
            <v>795073002.49</v>
          </cell>
          <cell r="AR15">
            <v>805863634.9</v>
          </cell>
          <cell r="AS15">
            <v>811128061.22</v>
          </cell>
          <cell r="AT15">
            <v>810510446.56</v>
          </cell>
          <cell r="AU15">
            <v>821607627.53</v>
          </cell>
          <cell r="AV15">
            <v>834425981.32</v>
          </cell>
          <cell r="AW15">
            <v>830959387.76</v>
          </cell>
          <cell r="AX15">
            <v>838361663.37</v>
          </cell>
          <cell r="AY15">
            <v>843951915.28</v>
          </cell>
          <cell r="AZ15">
            <v>857476971.43</v>
          </cell>
          <cell r="BA15">
            <v>861965578.6</v>
          </cell>
          <cell r="BB15">
            <v>863562839.18</v>
          </cell>
          <cell r="BC15">
            <v>867496340</v>
          </cell>
          <cell r="BD15">
            <v>866577542.82</v>
          </cell>
          <cell r="BE15">
            <v>862957804.26</v>
          </cell>
          <cell r="BF15">
            <v>870171364.05</v>
          </cell>
          <cell r="BG15">
            <v>865605074.85</v>
          </cell>
          <cell r="BH15">
            <v>861274219.97</v>
          </cell>
          <cell r="BI15">
            <v>865965967.04</v>
          </cell>
          <cell r="BJ15">
            <v>854571592.43</v>
          </cell>
          <cell r="BK15">
            <v>851433122.43</v>
          </cell>
          <cell r="BL15">
            <v>842156487.74</v>
          </cell>
        </row>
        <row r="16">
          <cell r="B16">
            <v>1200</v>
          </cell>
          <cell r="C16" t="str">
            <v>Líneas Aliadas Vehículos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583.93</v>
          </cell>
          <cell r="U16">
            <v>583.93</v>
          </cell>
          <cell r="V16">
            <v>583.93</v>
          </cell>
          <cell r="W16">
            <v>583.93</v>
          </cell>
          <cell r="X16">
            <v>583.93</v>
          </cell>
          <cell r="Y16">
            <v>583.93</v>
          </cell>
          <cell r="Z16">
            <v>583.93</v>
          </cell>
          <cell r="AA16">
            <v>583.93</v>
          </cell>
          <cell r="AB16">
            <v>583.93</v>
          </cell>
          <cell r="AC16">
            <v>583.93</v>
          </cell>
          <cell r="AD16">
            <v>583.93</v>
          </cell>
          <cell r="AE16">
            <v>583.93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17">
          <cell r="B17">
            <v>1300</v>
          </cell>
          <cell r="C17" t="str">
            <v>Todo Riesgo para Contratistas </v>
          </cell>
          <cell r="D17">
            <v>36701760.12</v>
          </cell>
          <cell r="E17">
            <v>45268077.69</v>
          </cell>
          <cell r="F17">
            <v>43803617.41</v>
          </cell>
          <cell r="G17">
            <v>34490746.29</v>
          </cell>
          <cell r="H17">
            <v>35470096.4</v>
          </cell>
          <cell r="I17">
            <v>37007082.84</v>
          </cell>
          <cell r="J17">
            <v>35198495.93</v>
          </cell>
          <cell r="K17">
            <v>34426682.15</v>
          </cell>
          <cell r="L17">
            <v>40600108.86</v>
          </cell>
          <cell r="M17">
            <v>31637500.04</v>
          </cell>
          <cell r="N17">
            <v>42126017.73</v>
          </cell>
          <cell r="O17">
            <v>25554786.12</v>
          </cell>
          <cell r="P17">
            <v>35989540.21</v>
          </cell>
          <cell r="Q17">
            <v>32814677.04</v>
          </cell>
          <cell r="R17">
            <v>59339595.51</v>
          </cell>
          <cell r="S17">
            <v>51097660.11</v>
          </cell>
          <cell r="T17">
            <v>51819000.03</v>
          </cell>
          <cell r="U17">
            <v>50809452.15</v>
          </cell>
          <cell r="V17">
            <v>61495208.98</v>
          </cell>
          <cell r="W17">
            <v>47018899.69</v>
          </cell>
          <cell r="X17">
            <v>49720424.23</v>
          </cell>
          <cell r="Y17">
            <v>51423218.84</v>
          </cell>
          <cell r="Z17">
            <v>47068646</v>
          </cell>
          <cell r="AA17">
            <v>52534964.74</v>
          </cell>
          <cell r="AB17">
            <v>48906597.23</v>
          </cell>
          <cell r="AC17">
            <v>45881515.04</v>
          </cell>
          <cell r="AD17">
            <v>21654011.72</v>
          </cell>
          <cell r="AE17">
            <v>43127882.29</v>
          </cell>
          <cell r="AF17">
            <v>46260589.97</v>
          </cell>
          <cell r="AG17">
            <v>52439480.36</v>
          </cell>
          <cell r="AH17">
            <v>47104013.8</v>
          </cell>
          <cell r="AI17">
            <v>65417743.5</v>
          </cell>
          <cell r="AJ17">
            <v>69955781.3</v>
          </cell>
          <cell r="AK17">
            <v>68878668.41</v>
          </cell>
          <cell r="AL17">
            <v>62138096.89</v>
          </cell>
          <cell r="AM17">
            <v>61480258.3</v>
          </cell>
          <cell r="AN17">
            <v>65302308.87</v>
          </cell>
          <cell r="AO17">
            <v>74682866.99</v>
          </cell>
          <cell r="AP17">
            <v>78369878.47</v>
          </cell>
          <cell r="AQ17">
            <v>85120624.19</v>
          </cell>
          <cell r="AR17">
            <v>78281310.78</v>
          </cell>
          <cell r="AS17">
            <v>110196472.19</v>
          </cell>
          <cell r="AT17">
            <v>107635651.74</v>
          </cell>
          <cell r="AU17">
            <v>105550264.47</v>
          </cell>
          <cell r="AV17">
            <v>109435255.67</v>
          </cell>
          <cell r="AW17">
            <v>99424806.5</v>
          </cell>
          <cell r="AX17">
            <v>105565740.48</v>
          </cell>
          <cell r="AY17">
            <v>111373513.32</v>
          </cell>
          <cell r="AZ17">
            <v>182888934.66</v>
          </cell>
          <cell r="BA17">
            <v>178402326.85</v>
          </cell>
          <cell r="BB17">
            <v>202214969.58</v>
          </cell>
          <cell r="BC17">
            <v>213919617.12</v>
          </cell>
          <cell r="BD17">
            <v>216923172.37</v>
          </cell>
          <cell r="BE17">
            <v>198351910.22</v>
          </cell>
          <cell r="BF17">
            <v>187968697.71</v>
          </cell>
          <cell r="BG17">
            <v>157504222.08</v>
          </cell>
          <cell r="BH17">
            <v>142420620.12</v>
          </cell>
          <cell r="BI17">
            <v>148939850.32</v>
          </cell>
          <cell r="BJ17">
            <v>150633263.62</v>
          </cell>
          <cell r="BK17">
            <v>122118491.63</v>
          </cell>
          <cell r="BL17">
            <v>198963184.17</v>
          </cell>
        </row>
        <row r="18">
          <cell r="B18">
            <v>1400</v>
          </cell>
          <cell r="C18" t="str">
            <v>Rotura de Maquinaria</v>
          </cell>
          <cell r="D18">
            <v>79069547.99</v>
          </cell>
          <cell r="E18">
            <v>78192873.59</v>
          </cell>
          <cell r="F18">
            <v>70182926.92</v>
          </cell>
          <cell r="G18">
            <v>72053793.11</v>
          </cell>
          <cell r="H18">
            <v>78764184.85</v>
          </cell>
          <cell r="I18">
            <v>79625228.01</v>
          </cell>
          <cell r="J18">
            <v>38790285.66</v>
          </cell>
          <cell r="K18">
            <v>40054930.62</v>
          </cell>
          <cell r="L18">
            <v>37963893.84</v>
          </cell>
          <cell r="M18">
            <v>35836731.21</v>
          </cell>
          <cell r="N18">
            <v>76444445.83</v>
          </cell>
          <cell r="O18">
            <v>77823483.27</v>
          </cell>
          <cell r="P18">
            <v>78021876.86</v>
          </cell>
          <cell r="Q18">
            <v>78981425.67</v>
          </cell>
          <cell r="R18">
            <v>125160072.83</v>
          </cell>
          <cell r="S18">
            <v>133424237.84</v>
          </cell>
          <cell r="T18">
            <v>203650587.19</v>
          </cell>
          <cell r="U18">
            <v>223754803.01</v>
          </cell>
          <cell r="V18">
            <v>234825605.24</v>
          </cell>
          <cell r="W18">
            <v>231890012.73</v>
          </cell>
          <cell r="X18">
            <v>226679511.69</v>
          </cell>
          <cell r="Y18">
            <v>226603829.3</v>
          </cell>
          <cell r="Z18">
            <v>188262267.09</v>
          </cell>
          <cell r="AA18">
            <v>187497478.3</v>
          </cell>
          <cell r="AB18">
            <v>184445614.23</v>
          </cell>
          <cell r="AC18">
            <v>201039717.49</v>
          </cell>
          <cell r="AD18">
            <v>211923373.45</v>
          </cell>
          <cell r="AE18">
            <v>207722850.07</v>
          </cell>
          <cell r="AF18">
            <v>130203451.43</v>
          </cell>
          <cell r="AG18">
            <v>118351820.92</v>
          </cell>
          <cell r="AH18">
            <v>95136252.3</v>
          </cell>
          <cell r="AI18">
            <v>98149707.21</v>
          </cell>
          <cell r="AJ18">
            <v>94748560.34</v>
          </cell>
          <cell r="AK18">
            <v>92093290.24</v>
          </cell>
          <cell r="AL18">
            <v>87470225.74</v>
          </cell>
          <cell r="AM18">
            <v>93134774.04</v>
          </cell>
          <cell r="AN18">
            <v>97370748.38</v>
          </cell>
          <cell r="AO18">
            <v>81386903.37</v>
          </cell>
          <cell r="AP18">
            <v>32136550.25</v>
          </cell>
          <cell r="AQ18">
            <v>16820917.32</v>
          </cell>
          <cell r="AR18">
            <v>24444086.73</v>
          </cell>
          <cell r="AS18">
            <v>18956105.11</v>
          </cell>
          <cell r="AT18">
            <v>51738681.02</v>
          </cell>
          <cell r="AU18">
            <v>55501381.14</v>
          </cell>
          <cell r="AV18">
            <v>48676685.8</v>
          </cell>
          <cell r="AW18">
            <v>61423365.52</v>
          </cell>
          <cell r="AX18">
            <v>54754770.78</v>
          </cell>
          <cell r="AY18">
            <v>43543869.47</v>
          </cell>
          <cell r="AZ18">
            <v>48518310.68</v>
          </cell>
          <cell r="BA18">
            <v>46461659</v>
          </cell>
          <cell r="BB18">
            <v>41919912.07</v>
          </cell>
          <cell r="BC18">
            <v>39972753.07</v>
          </cell>
          <cell r="BD18">
            <v>61058168.37</v>
          </cell>
          <cell r="BE18">
            <v>56076751.68</v>
          </cell>
          <cell r="BF18">
            <v>81487909.5</v>
          </cell>
          <cell r="BG18">
            <v>85133050.32</v>
          </cell>
          <cell r="BH18">
            <v>70699732.93</v>
          </cell>
          <cell r="BI18">
            <v>59466282.92</v>
          </cell>
          <cell r="BJ18">
            <v>67588661.26</v>
          </cell>
          <cell r="BK18">
            <v>69309568.7</v>
          </cell>
          <cell r="BL18">
            <v>81545504.11</v>
          </cell>
        </row>
        <row r="19">
          <cell r="B19">
            <v>1500</v>
          </cell>
          <cell r="C19" t="str">
            <v>Lucro Cesante Rotura de Maquinaria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</row>
        <row r="20">
          <cell r="B20">
            <v>1600</v>
          </cell>
          <cell r="C20" t="str">
            <v>Montaje Contra Todo Riesgo </v>
          </cell>
          <cell r="D20">
            <v>4558539.14</v>
          </cell>
          <cell r="E20">
            <v>4938998.47</v>
          </cell>
          <cell r="F20">
            <v>4526083.63</v>
          </cell>
          <cell r="G20">
            <v>4251246.49</v>
          </cell>
          <cell r="H20">
            <v>1507225.71</v>
          </cell>
          <cell r="I20">
            <v>2848053.26</v>
          </cell>
          <cell r="J20">
            <v>3023935.83</v>
          </cell>
          <cell r="K20">
            <v>2897818.78</v>
          </cell>
          <cell r="L20">
            <v>3138716.82</v>
          </cell>
          <cell r="M20">
            <v>3264755.78</v>
          </cell>
          <cell r="N20">
            <v>3326093.97</v>
          </cell>
          <cell r="O20">
            <v>2428183.63</v>
          </cell>
          <cell r="P20">
            <v>1941462.38</v>
          </cell>
          <cell r="Q20">
            <v>1663601.22</v>
          </cell>
          <cell r="R20">
            <v>2840458.12</v>
          </cell>
          <cell r="S20">
            <v>3094363.65</v>
          </cell>
          <cell r="T20">
            <v>3221935.36</v>
          </cell>
          <cell r="U20">
            <v>2596841.43</v>
          </cell>
          <cell r="V20">
            <v>2676423.77</v>
          </cell>
          <cell r="W20">
            <v>2574288.56</v>
          </cell>
          <cell r="X20">
            <v>2346920.23</v>
          </cell>
          <cell r="Y20">
            <v>3086147.87</v>
          </cell>
          <cell r="Z20">
            <v>4433755.22</v>
          </cell>
          <cell r="AA20">
            <v>4176414.29</v>
          </cell>
          <cell r="AB20">
            <v>4493978.92</v>
          </cell>
          <cell r="AC20">
            <v>4282195.51</v>
          </cell>
          <cell r="AD20">
            <v>1832426.68</v>
          </cell>
          <cell r="AE20">
            <v>1813496.49</v>
          </cell>
          <cell r="AF20">
            <v>1491213.99</v>
          </cell>
          <cell r="AG20">
            <v>2130187.61</v>
          </cell>
          <cell r="AH20">
            <v>1854258.56</v>
          </cell>
          <cell r="AI20">
            <v>1992615.37</v>
          </cell>
          <cell r="AJ20">
            <v>2114688.1</v>
          </cell>
          <cell r="AK20">
            <v>1191710.21</v>
          </cell>
          <cell r="AL20">
            <v>-1723163.47</v>
          </cell>
          <cell r="AM20">
            <v>-792037.59</v>
          </cell>
          <cell r="AN20">
            <v>-480830.08</v>
          </cell>
          <cell r="AO20">
            <v>-380230.43</v>
          </cell>
          <cell r="AP20">
            <v>-47629.78</v>
          </cell>
          <cell r="AQ20">
            <v>-270146.4</v>
          </cell>
          <cell r="AR20">
            <v>-168253.89</v>
          </cell>
          <cell r="AS20">
            <v>-1761259.24</v>
          </cell>
          <cell r="AT20">
            <v>-2509213.3</v>
          </cell>
          <cell r="AU20">
            <v>-1681032.62</v>
          </cell>
          <cell r="AV20">
            <v>-1605711.72</v>
          </cell>
          <cell r="AW20">
            <v>-352417.99</v>
          </cell>
          <cell r="AX20">
            <v>1314411.72</v>
          </cell>
          <cell r="AY20">
            <v>1449535.58</v>
          </cell>
          <cell r="AZ20">
            <v>1393514.86</v>
          </cell>
          <cell r="BA20">
            <v>1374492.11</v>
          </cell>
          <cell r="BB20">
            <v>1913709.88</v>
          </cell>
          <cell r="BC20">
            <v>2391277.03</v>
          </cell>
          <cell r="BD20">
            <v>6913134.36</v>
          </cell>
          <cell r="BE20">
            <v>6248864.98</v>
          </cell>
          <cell r="BF20">
            <v>6333758.12</v>
          </cell>
          <cell r="BG20">
            <v>6172203.32</v>
          </cell>
          <cell r="BH20">
            <v>5591788.06</v>
          </cell>
          <cell r="BI20">
            <v>4669073.73</v>
          </cell>
          <cell r="BJ20">
            <v>4948633.33</v>
          </cell>
          <cell r="BK20">
            <v>4726921.5</v>
          </cell>
          <cell r="BL20">
            <v>5384477.07</v>
          </cell>
        </row>
        <row r="21">
          <cell r="B21">
            <v>1700</v>
          </cell>
          <cell r="C21" t="str">
            <v>Todo Riesgo Equipo Electrónico </v>
          </cell>
          <cell r="D21">
            <v>5350822.14</v>
          </cell>
          <cell r="E21">
            <v>5272533.82</v>
          </cell>
          <cell r="F21">
            <v>5237882.85</v>
          </cell>
          <cell r="G21">
            <v>5521288.23</v>
          </cell>
          <cell r="H21">
            <v>5210097.76</v>
          </cell>
          <cell r="I21">
            <v>5131815.31</v>
          </cell>
          <cell r="J21">
            <v>5598613.54</v>
          </cell>
          <cell r="K21">
            <v>4998842.36</v>
          </cell>
          <cell r="L21">
            <v>5299003.7</v>
          </cell>
          <cell r="M21">
            <v>5727355.28</v>
          </cell>
          <cell r="N21">
            <v>5411354.33</v>
          </cell>
          <cell r="O21">
            <v>5286714.73</v>
          </cell>
          <cell r="P21">
            <v>5671306.58</v>
          </cell>
          <cell r="Q21">
            <v>6329387.12</v>
          </cell>
          <cell r="R21">
            <v>6253502.1</v>
          </cell>
          <cell r="S21">
            <v>6727497.98</v>
          </cell>
          <cell r="T21">
            <v>8293316.75</v>
          </cell>
          <cell r="U21">
            <v>7177472.48</v>
          </cell>
          <cell r="V21">
            <v>6774390.46</v>
          </cell>
          <cell r="W21">
            <v>7395071.66</v>
          </cell>
          <cell r="X21">
            <v>7095689.54</v>
          </cell>
          <cell r="Y21">
            <v>6710479.69</v>
          </cell>
          <cell r="Z21">
            <v>6688519.36</v>
          </cell>
          <cell r="AA21">
            <v>7276234.53</v>
          </cell>
          <cell r="AB21">
            <v>7522222.34</v>
          </cell>
          <cell r="AC21">
            <v>7015686.33</v>
          </cell>
          <cell r="AD21">
            <v>7278916.82</v>
          </cell>
          <cell r="AE21">
            <v>7046529.59</v>
          </cell>
          <cell r="AF21">
            <v>5707794.15</v>
          </cell>
          <cell r="AG21">
            <v>7074115.72</v>
          </cell>
          <cell r="AH21">
            <v>7322342.42</v>
          </cell>
          <cell r="AI21">
            <v>6675531.99</v>
          </cell>
          <cell r="AJ21">
            <v>7353380.56</v>
          </cell>
          <cell r="AK21">
            <v>7352337.58</v>
          </cell>
          <cell r="AL21">
            <v>7753778.24</v>
          </cell>
          <cell r="AM21">
            <v>8644082.43</v>
          </cell>
          <cell r="AN21">
            <v>8922947.64</v>
          </cell>
          <cell r="AO21">
            <v>9067951.55</v>
          </cell>
          <cell r="AP21">
            <v>9932141.56</v>
          </cell>
          <cell r="AQ21">
            <v>9765836.26</v>
          </cell>
          <cell r="AR21">
            <v>9702623.28</v>
          </cell>
          <cell r="AS21">
            <v>9747949.02</v>
          </cell>
          <cell r="AT21">
            <v>10158621.7</v>
          </cell>
          <cell r="AU21">
            <v>10946116.07</v>
          </cell>
          <cell r="AV21">
            <v>10801837.31</v>
          </cell>
          <cell r="AW21">
            <v>11297845.48</v>
          </cell>
          <cell r="AX21">
            <v>11395659.75</v>
          </cell>
          <cell r="AY21">
            <v>10568661.25</v>
          </cell>
          <cell r="AZ21">
            <v>10345468.27</v>
          </cell>
          <cell r="BA21">
            <v>10639738.85</v>
          </cell>
          <cell r="BB21">
            <v>9546575.87</v>
          </cell>
          <cell r="BC21">
            <v>9706018.3</v>
          </cell>
          <cell r="BD21">
            <v>10204037.23</v>
          </cell>
          <cell r="BE21">
            <v>11941725.48</v>
          </cell>
          <cell r="BF21">
            <v>12465770.59</v>
          </cell>
          <cell r="BG21">
            <v>12821345.7</v>
          </cell>
          <cell r="BH21">
            <v>14581716.06</v>
          </cell>
          <cell r="BI21">
            <v>15390934.12</v>
          </cell>
          <cell r="BJ21">
            <v>15417538.74</v>
          </cell>
          <cell r="BK21">
            <v>15466287.47</v>
          </cell>
          <cell r="BL21">
            <v>16057529.71</v>
          </cell>
        </row>
        <row r="22">
          <cell r="B22">
            <v>1800</v>
          </cell>
          <cell r="C22" t="str">
            <v>Todo Riesgo Equipo para Contratistas </v>
          </cell>
          <cell r="D22">
            <v>29629749.9</v>
          </cell>
          <cell r="E22">
            <v>33290225.59</v>
          </cell>
          <cell r="F22">
            <v>32834121.37</v>
          </cell>
          <cell r="G22">
            <v>32106848.52</v>
          </cell>
          <cell r="H22">
            <v>31143630.42</v>
          </cell>
          <cell r="I22">
            <v>34870636.61</v>
          </cell>
          <cell r="J22">
            <v>36644461.81</v>
          </cell>
          <cell r="K22">
            <v>34552993.63</v>
          </cell>
          <cell r="L22">
            <v>33656771.16</v>
          </cell>
          <cell r="M22">
            <v>35684820.3</v>
          </cell>
          <cell r="N22">
            <v>39444772.71</v>
          </cell>
          <cell r="O22">
            <v>38351483.73</v>
          </cell>
          <cell r="P22">
            <v>38524388.88</v>
          </cell>
          <cell r="Q22">
            <v>38999165.28</v>
          </cell>
          <cell r="R22">
            <v>40604246.46</v>
          </cell>
          <cell r="S22">
            <v>39627559.51</v>
          </cell>
          <cell r="T22">
            <v>39956809.53</v>
          </cell>
          <cell r="U22">
            <v>38644709.53</v>
          </cell>
          <cell r="V22">
            <v>38494566.06</v>
          </cell>
          <cell r="W22">
            <v>38512545.97</v>
          </cell>
          <cell r="X22">
            <v>40063337.16</v>
          </cell>
          <cell r="Y22">
            <v>42120919.42</v>
          </cell>
          <cell r="Z22">
            <v>38636617.18</v>
          </cell>
          <cell r="AA22">
            <v>37415036.01</v>
          </cell>
          <cell r="AB22">
            <v>39791043.68</v>
          </cell>
          <cell r="AC22">
            <v>38217772.84</v>
          </cell>
          <cell r="AD22">
            <v>35767168.86</v>
          </cell>
          <cell r="AE22">
            <v>36263513.2</v>
          </cell>
          <cell r="AF22">
            <v>34260927.73</v>
          </cell>
          <cell r="AG22">
            <v>34747804.73</v>
          </cell>
          <cell r="AH22">
            <v>33290337.98</v>
          </cell>
          <cell r="AI22">
            <v>34815263.14</v>
          </cell>
          <cell r="AJ22">
            <v>35914346.11</v>
          </cell>
          <cell r="AK22">
            <v>35343975.57</v>
          </cell>
          <cell r="AL22">
            <v>32895352.58</v>
          </cell>
          <cell r="AM22">
            <v>35149795.01</v>
          </cell>
          <cell r="AN22">
            <v>34620815.69</v>
          </cell>
          <cell r="AO22">
            <v>32476226.44</v>
          </cell>
          <cell r="AP22">
            <v>33820966.33</v>
          </cell>
          <cell r="AQ22">
            <v>34741056.59</v>
          </cell>
          <cell r="AR22">
            <v>36398947.35</v>
          </cell>
          <cell r="AS22">
            <v>36586087.89</v>
          </cell>
          <cell r="AT22">
            <v>38332872.7</v>
          </cell>
          <cell r="AU22">
            <v>38688287.52</v>
          </cell>
          <cell r="AV22">
            <v>40960705.49</v>
          </cell>
          <cell r="AW22">
            <v>44923309.11</v>
          </cell>
          <cell r="AX22">
            <v>49286299.44</v>
          </cell>
          <cell r="AY22">
            <v>50826279.76</v>
          </cell>
          <cell r="AZ22">
            <v>49717527.41</v>
          </cell>
          <cell r="BA22">
            <v>55337680.81</v>
          </cell>
          <cell r="BB22">
            <v>57228434.28</v>
          </cell>
          <cell r="BC22">
            <v>56569184.63</v>
          </cell>
          <cell r="BD22">
            <v>59496864.3</v>
          </cell>
          <cell r="BE22">
            <v>62184013.89</v>
          </cell>
          <cell r="BF22">
            <v>61449613.24</v>
          </cell>
          <cell r="BG22">
            <v>61125376.76</v>
          </cell>
          <cell r="BH22">
            <v>55789112.98</v>
          </cell>
          <cell r="BI22">
            <v>52657570.62</v>
          </cell>
          <cell r="BJ22">
            <v>53647733.86</v>
          </cell>
          <cell r="BK22">
            <v>54973528.45</v>
          </cell>
          <cell r="BL22">
            <v>54605659.2</v>
          </cell>
        </row>
        <row r="23">
          <cell r="B23">
            <v>1900</v>
          </cell>
          <cell r="C23" t="str">
            <v>Calderas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</row>
        <row r="24">
          <cell r="B24">
            <v>2000</v>
          </cell>
          <cell r="C24" t="str">
            <v>Robo y Asalto</v>
          </cell>
          <cell r="D24">
            <v>22034327.5</v>
          </cell>
          <cell r="E24">
            <v>22324824.13</v>
          </cell>
          <cell r="F24">
            <v>22241855.33</v>
          </cell>
          <cell r="G24">
            <v>23206160.21</v>
          </cell>
          <cell r="H24">
            <v>23967924.26</v>
          </cell>
          <cell r="I24">
            <v>23923650.35</v>
          </cell>
          <cell r="J24">
            <v>22004182.29</v>
          </cell>
          <cell r="K24">
            <v>20754998.7</v>
          </cell>
          <cell r="L24">
            <v>21073054.04</v>
          </cell>
          <cell r="M24">
            <v>22237165.26</v>
          </cell>
          <cell r="N24">
            <v>22257314.43</v>
          </cell>
          <cell r="O24">
            <v>22465609.72</v>
          </cell>
          <cell r="P24">
            <v>22885935.05</v>
          </cell>
          <cell r="Q24">
            <v>24055739.48</v>
          </cell>
          <cell r="R24">
            <v>25871194.85</v>
          </cell>
          <cell r="S24">
            <v>26228966.3</v>
          </cell>
          <cell r="T24">
            <v>26395229.09</v>
          </cell>
          <cell r="U24">
            <v>28813728.12</v>
          </cell>
          <cell r="V24">
            <v>28308751.07</v>
          </cell>
          <cell r="W24">
            <v>29263438.53</v>
          </cell>
          <cell r="X24">
            <v>29606519.56</v>
          </cell>
          <cell r="Y24">
            <v>29247828.78</v>
          </cell>
          <cell r="Z24">
            <v>29329349.33</v>
          </cell>
          <cell r="AA24">
            <v>30954611.2</v>
          </cell>
          <cell r="AB24">
            <v>30366514.74</v>
          </cell>
          <cell r="AC24">
            <v>30913503.48</v>
          </cell>
          <cell r="AD24">
            <v>30323663.37</v>
          </cell>
          <cell r="AE24">
            <v>29983915.97</v>
          </cell>
          <cell r="AF24">
            <v>30484413.55</v>
          </cell>
          <cell r="AG24">
            <v>29218104.1</v>
          </cell>
          <cell r="AH24">
            <v>30320877.38</v>
          </cell>
          <cell r="AI24">
            <v>30092362.56</v>
          </cell>
          <cell r="AJ24">
            <v>28481499.23</v>
          </cell>
          <cell r="AK24">
            <v>29492055.89</v>
          </cell>
          <cell r="AL24">
            <v>30041702.22</v>
          </cell>
          <cell r="AM24">
            <v>27806087.37</v>
          </cell>
          <cell r="AN24">
            <v>29056552.72</v>
          </cell>
          <cell r="AO24">
            <v>29054134.89</v>
          </cell>
          <cell r="AP24">
            <v>29407640.4</v>
          </cell>
          <cell r="AQ24">
            <v>28860372.34</v>
          </cell>
          <cell r="AR24">
            <v>31686833.46</v>
          </cell>
          <cell r="AS24">
            <v>43216086.74</v>
          </cell>
          <cell r="AT24">
            <v>42724531.83</v>
          </cell>
          <cell r="AU24">
            <v>43462947.85</v>
          </cell>
          <cell r="AV24">
            <v>45085081.76</v>
          </cell>
          <cell r="AW24">
            <v>44492166.88</v>
          </cell>
          <cell r="AX24">
            <v>44738858.35</v>
          </cell>
          <cell r="AY24">
            <v>48098061.97</v>
          </cell>
          <cell r="AZ24">
            <v>48654391.21</v>
          </cell>
          <cell r="BA24">
            <v>49066510.79</v>
          </cell>
          <cell r="BB24">
            <v>50110305.78</v>
          </cell>
          <cell r="BC24">
            <v>50379810.9</v>
          </cell>
          <cell r="BD24">
            <v>47760818.88</v>
          </cell>
          <cell r="BE24">
            <v>34928970.58</v>
          </cell>
          <cell r="BF24">
            <v>35448364.62</v>
          </cell>
          <cell r="BG24">
            <v>35761766.7</v>
          </cell>
          <cell r="BH24">
            <v>36683144.02</v>
          </cell>
          <cell r="BI24">
            <v>38367700.89</v>
          </cell>
          <cell r="BJ24">
            <v>37729018.33</v>
          </cell>
          <cell r="BK24">
            <v>35881188.24</v>
          </cell>
          <cell r="BL24">
            <v>34814643.08</v>
          </cell>
        </row>
        <row r="25">
          <cell r="B25">
            <v>2100</v>
          </cell>
          <cell r="C25" t="str">
            <v>Deshonestidad Frente a la Empresa</v>
          </cell>
          <cell r="D25">
            <v>8865571.75</v>
          </cell>
          <cell r="E25">
            <v>8886970.58</v>
          </cell>
          <cell r="F25">
            <v>9260291.46</v>
          </cell>
          <cell r="G25">
            <v>9539008.39</v>
          </cell>
          <cell r="H25">
            <v>10351422.54</v>
          </cell>
          <cell r="I25">
            <v>10508650.09</v>
          </cell>
          <cell r="J25">
            <v>9176179.1</v>
          </cell>
          <cell r="K25">
            <v>9840886.79</v>
          </cell>
          <cell r="L25">
            <v>8402547.27</v>
          </cell>
          <cell r="M25">
            <v>8266187.65</v>
          </cell>
          <cell r="N25">
            <v>7728983.82</v>
          </cell>
          <cell r="O25">
            <v>7322188.07</v>
          </cell>
          <cell r="P25">
            <v>7034833.65</v>
          </cell>
          <cell r="Q25">
            <v>6327774.75</v>
          </cell>
          <cell r="R25">
            <v>8237167.09</v>
          </cell>
          <cell r="S25">
            <v>7833144.45</v>
          </cell>
          <cell r="T25">
            <v>8029853.02</v>
          </cell>
          <cell r="U25">
            <v>6667005.54</v>
          </cell>
          <cell r="V25">
            <v>6419665.91</v>
          </cell>
          <cell r="W25">
            <v>6747368.51</v>
          </cell>
          <cell r="X25">
            <v>6842929.96</v>
          </cell>
          <cell r="Y25">
            <v>7571374.9</v>
          </cell>
          <cell r="Z25">
            <v>7702360.55</v>
          </cell>
          <cell r="AA25">
            <v>7572228.65</v>
          </cell>
          <cell r="AB25">
            <v>7312472.04</v>
          </cell>
          <cell r="AC25">
            <v>8728600.14</v>
          </cell>
          <cell r="AD25">
            <v>6538091.7</v>
          </cell>
          <cell r="AE25">
            <v>6740193.42</v>
          </cell>
          <cell r="AF25">
            <v>6435039.56</v>
          </cell>
          <cell r="AG25">
            <v>5703530.68</v>
          </cell>
          <cell r="AH25">
            <v>6287479.14</v>
          </cell>
          <cell r="AI25">
            <v>4380994.37</v>
          </cell>
          <cell r="AJ25">
            <v>10818700.18</v>
          </cell>
          <cell r="AK25">
            <v>9623571.33</v>
          </cell>
          <cell r="AL25">
            <v>9423003.07</v>
          </cell>
          <cell r="AM25">
            <v>8120518.87</v>
          </cell>
          <cell r="AN25">
            <v>8063252.16</v>
          </cell>
          <cell r="AO25">
            <v>8201707.1</v>
          </cell>
          <cell r="AP25">
            <v>7939486.14</v>
          </cell>
          <cell r="AQ25">
            <v>6996650.76</v>
          </cell>
          <cell r="AR25">
            <v>6163402.25</v>
          </cell>
          <cell r="AS25">
            <v>16464953.8</v>
          </cell>
          <cell r="AT25">
            <v>21200602.85</v>
          </cell>
          <cell r="AU25">
            <v>6810330.02</v>
          </cell>
          <cell r="AV25">
            <v>-563483.28</v>
          </cell>
          <cell r="AW25">
            <v>-422485.7</v>
          </cell>
          <cell r="AX25">
            <v>-1118847.64</v>
          </cell>
          <cell r="AY25">
            <v>-1568047.44</v>
          </cell>
          <cell r="AZ25">
            <v>-1588572</v>
          </cell>
          <cell r="BA25">
            <v>-2552516.3</v>
          </cell>
          <cell r="BB25">
            <v>-2957300.09</v>
          </cell>
          <cell r="BC25">
            <v>-2669663.24</v>
          </cell>
          <cell r="BD25">
            <v>-2282333.26</v>
          </cell>
          <cell r="BE25">
            <v>-10683863.06</v>
          </cell>
          <cell r="BF25">
            <v>-15530660.6</v>
          </cell>
          <cell r="BG25">
            <v>-801200.89</v>
          </cell>
          <cell r="BH25">
            <v>-557563.49</v>
          </cell>
          <cell r="BI25">
            <v>-733927.89</v>
          </cell>
          <cell r="BJ25">
            <v>-576312.28</v>
          </cell>
          <cell r="BK25">
            <v>-549853.67</v>
          </cell>
          <cell r="BL25">
            <v>-554659.67</v>
          </cell>
        </row>
        <row r="26">
          <cell r="B26">
            <v>2200</v>
          </cell>
          <cell r="C26" t="str">
            <v>Comprensivo Contra Deshonestidad (3D) </v>
          </cell>
          <cell r="D26">
            <v>25018083.2</v>
          </cell>
          <cell r="E26">
            <v>24942589.35</v>
          </cell>
          <cell r="F26">
            <v>27102486.16</v>
          </cell>
          <cell r="G26">
            <v>26421957.48</v>
          </cell>
          <cell r="H26">
            <v>26792101.14</v>
          </cell>
          <cell r="I26">
            <v>28240788.23</v>
          </cell>
          <cell r="J26">
            <v>26057467.05</v>
          </cell>
          <cell r="K26">
            <v>27108379.76</v>
          </cell>
          <cell r="L26">
            <v>26686480.1</v>
          </cell>
          <cell r="M26">
            <v>27115581.48</v>
          </cell>
          <cell r="N26">
            <v>24327013.42</v>
          </cell>
          <cell r="O26">
            <v>26016739.8</v>
          </cell>
          <cell r="P26">
            <v>25453202.34</v>
          </cell>
          <cell r="Q26">
            <v>26751237.99</v>
          </cell>
          <cell r="R26">
            <v>27216275.8</v>
          </cell>
          <cell r="S26">
            <v>28650452.18</v>
          </cell>
          <cell r="T26">
            <v>29409126.28</v>
          </cell>
          <cell r="U26">
            <v>30333742.61</v>
          </cell>
          <cell r="V26">
            <v>33728600.99</v>
          </cell>
          <cell r="W26">
            <v>33629563.17</v>
          </cell>
          <cell r="X26">
            <v>33798657.17</v>
          </cell>
          <cell r="Y26">
            <v>34377838.36</v>
          </cell>
          <cell r="Z26">
            <v>33379254.41</v>
          </cell>
          <cell r="AA26">
            <v>32432303.97</v>
          </cell>
          <cell r="AB26">
            <v>31999477.06</v>
          </cell>
          <cell r="AC26">
            <v>31435093.56</v>
          </cell>
          <cell r="AD26">
            <v>29468938.71</v>
          </cell>
          <cell r="AE26">
            <v>29644374.76</v>
          </cell>
          <cell r="AF26">
            <v>27609452.96</v>
          </cell>
          <cell r="AG26">
            <v>24755727.59</v>
          </cell>
          <cell r="AH26">
            <v>21794828.76</v>
          </cell>
          <cell r="AI26">
            <v>25305822.73</v>
          </cell>
          <cell r="AJ26">
            <v>26598008.03</v>
          </cell>
          <cell r="AK26">
            <v>28224903.33</v>
          </cell>
          <cell r="AL26">
            <v>29737792.65</v>
          </cell>
          <cell r="AM26">
            <v>32696981.54</v>
          </cell>
          <cell r="AN26">
            <v>33990505.49</v>
          </cell>
          <cell r="AO26">
            <v>35950158.04</v>
          </cell>
          <cell r="AP26">
            <v>40318263.38</v>
          </cell>
          <cell r="AQ26">
            <v>43206409.91</v>
          </cell>
          <cell r="AR26">
            <v>47755680.79</v>
          </cell>
          <cell r="AS26">
            <v>52154235.89</v>
          </cell>
          <cell r="AT26">
            <v>51383248.47</v>
          </cell>
          <cell r="AU26">
            <v>64586259.12</v>
          </cell>
          <cell r="AV26">
            <v>63436543.6</v>
          </cell>
          <cell r="AW26">
            <v>62503301.18</v>
          </cell>
          <cell r="AX26">
            <v>61027479.83</v>
          </cell>
          <cell r="AY26">
            <v>60688207.32</v>
          </cell>
          <cell r="AZ26">
            <v>58326559.34</v>
          </cell>
          <cell r="BA26">
            <v>57105071.25</v>
          </cell>
          <cell r="BB26">
            <v>54659088.5</v>
          </cell>
          <cell r="BC26">
            <v>52770080.6</v>
          </cell>
          <cell r="BD26">
            <v>50164545.24</v>
          </cell>
          <cell r="BE26">
            <v>46408257.4</v>
          </cell>
          <cell r="BF26">
            <v>50265135.31</v>
          </cell>
          <cell r="BG26">
            <v>37406541.54</v>
          </cell>
          <cell r="BH26">
            <v>39113896.76</v>
          </cell>
          <cell r="BI26">
            <v>41569118.78</v>
          </cell>
          <cell r="BJ26">
            <v>43262163.83</v>
          </cell>
          <cell r="BK26">
            <v>44366516.12</v>
          </cell>
          <cell r="BL26">
            <v>47723981.89</v>
          </cell>
        </row>
        <row r="27">
          <cell r="B27">
            <v>2300</v>
          </cell>
          <cell r="C27" t="str">
            <v>Seguro de Bancos (BBB) </v>
          </cell>
          <cell r="D27">
            <v>2962016.6</v>
          </cell>
          <cell r="E27">
            <v>9667726.9</v>
          </cell>
          <cell r="F27">
            <v>14935119.94</v>
          </cell>
          <cell r="G27">
            <v>15183986.55</v>
          </cell>
          <cell r="H27">
            <v>15529157.79</v>
          </cell>
          <cell r="I27">
            <v>14231831.9</v>
          </cell>
          <cell r="J27">
            <v>8821220.15</v>
          </cell>
          <cell r="K27">
            <v>9404617.75</v>
          </cell>
          <cell r="L27">
            <v>14146203.63</v>
          </cell>
          <cell r="M27">
            <v>13827817.05</v>
          </cell>
          <cell r="N27">
            <v>13677342.64</v>
          </cell>
          <cell r="O27">
            <v>12906449.79</v>
          </cell>
          <cell r="P27">
            <v>12582932.43</v>
          </cell>
          <cell r="Q27">
            <v>8122200.02</v>
          </cell>
          <cell r="R27">
            <v>4073516.67</v>
          </cell>
          <cell r="S27">
            <v>3965951.17</v>
          </cell>
          <cell r="T27">
            <v>3299059.69</v>
          </cell>
          <cell r="U27">
            <v>5290892.05</v>
          </cell>
          <cell r="V27">
            <v>7056889.55</v>
          </cell>
          <cell r="W27">
            <v>7189678.5</v>
          </cell>
          <cell r="X27">
            <v>6254007.72</v>
          </cell>
          <cell r="Y27">
            <v>6612930.84</v>
          </cell>
          <cell r="Z27">
            <v>7871796.46</v>
          </cell>
          <cell r="AA27">
            <v>9471227.91</v>
          </cell>
          <cell r="AB27">
            <v>10634109.83</v>
          </cell>
          <cell r="AC27">
            <v>11121211.04</v>
          </cell>
          <cell r="AD27">
            <v>-45018723.86</v>
          </cell>
          <cell r="AE27">
            <v>-45387729.84</v>
          </cell>
          <cell r="AF27">
            <v>-43333370.52</v>
          </cell>
          <cell r="AG27">
            <v>-44061085.46</v>
          </cell>
          <cell r="AH27">
            <v>-45085548.81</v>
          </cell>
          <cell r="AI27">
            <v>-45297716.88</v>
          </cell>
          <cell r="AJ27">
            <v>-45189160.05</v>
          </cell>
          <cell r="AK27">
            <v>-45559436.86</v>
          </cell>
          <cell r="AL27">
            <v>-44994384.42</v>
          </cell>
          <cell r="AM27">
            <v>-47919992.66</v>
          </cell>
          <cell r="AN27">
            <v>-41997954.3</v>
          </cell>
          <cell r="AO27">
            <v>-42337597.93</v>
          </cell>
          <cell r="AP27">
            <v>20939455.35</v>
          </cell>
          <cell r="AQ27">
            <v>21623997.6</v>
          </cell>
          <cell r="AR27">
            <v>24283772.18</v>
          </cell>
          <cell r="AS27">
            <v>24503224.92</v>
          </cell>
          <cell r="AT27">
            <v>24478611.87</v>
          </cell>
          <cell r="AU27">
            <v>29845085.35</v>
          </cell>
          <cell r="AV27">
            <v>26221970.25</v>
          </cell>
          <cell r="AW27">
            <v>25177241.6</v>
          </cell>
          <cell r="AX27">
            <v>23840967.33</v>
          </cell>
          <cell r="AY27">
            <v>22217809.92</v>
          </cell>
          <cell r="AZ27">
            <v>16040258.63</v>
          </cell>
          <cell r="BA27">
            <v>17313089.07</v>
          </cell>
          <cell r="BB27">
            <v>10513156.6</v>
          </cell>
          <cell r="BC27">
            <v>10317950.97</v>
          </cell>
          <cell r="BD27">
            <v>6196562.49</v>
          </cell>
          <cell r="BE27">
            <v>9161506.62</v>
          </cell>
          <cell r="BF27">
            <v>10119364.25</v>
          </cell>
          <cell r="BG27">
            <v>4167124.9</v>
          </cell>
          <cell r="BH27">
            <v>9539559.82</v>
          </cell>
          <cell r="BI27">
            <v>12205579.72</v>
          </cell>
          <cell r="BJ27">
            <v>24281864.35</v>
          </cell>
          <cell r="BK27">
            <v>26854099.61</v>
          </cell>
          <cell r="BL27">
            <v>26029197.11</v>
          </cell>
        </row>
        <row r="28">
          <cell r="B28">
            <v>2400</v>
          </cell>
          <cell r="C28" t="str">
            <v>Animales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-5564</v>
          </cell>
          <cell r="W28">
            <v>-5564</v>
          </cell>
          <cell r="X28">
            <v>-6129.8</v>
          </cell>
          <cell r="Y28">
            <v>-6129.8</v>
          </cell>
          <cell r="Z28">
            <v>-6129.8</v>
          </cell>
          <cell r="AA28">
            <v>-6129.8</v>
          </cell>
          <cell r="AB28">
            <v>-6129.8</v>
          </cell>
          <cell r="AC28">
            <v>-6129.8</v>
          </cell>
          <cell r="AD28">
            <v>-6129.8</v>
          </cell>
          <cell r="AE28">
            <v>-6129.8</v>
          </cell>
          <cell r="AF28">
            <v>-6129.8</v>
          </cell>
          <cell r="AG28">
            <v>-6129.8</v>
          </cell>
          <cell r="AH28">
            <v>-565.8</v>
          </cell>
          <cell r="AI28">
            <v>-565.8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1016640</v>
          </cell>
          <cell r="AR28">
            <v>1016640</v>
          </cell>
          <cell r="AS28">
            <v>696937.21</v>
          </cell>
          <cell r="AT28">
            <v>696937.21</v>
          </cell>
          <cell r="AU28">
            <v>696937.21</v>
          </cell>
          <cell r="AV28">
            <v>696937.21</v>
          </cell>
          <cell r="AW28">
            <v>696937.21</v>
          </cell>
          <cell r="AX28">
            <v>696937.21</v>
          </cell>
          <cell r="AY28">
            <v>714204.81</v>
          </cell>
          <cell r="AZ28">
            <v>714204.81</v>
          </cell>
          <cell r="BA28">
            <v>1860082.11</v>
          </cell>
          <cell r="BB28">
            <v>1860082.11</v>
          </cell>
          <cell r="BC28">
            <v>843442.11</v>
          </cell>
          <cell r="BD28">
            <v>843442.11</v>
          </cell>
          <cell r="BE28">
            <v>1163144.9</v>
          </cell>
          <cell r="BF28">
            <v>1163144.9</v>
          </cell>
          <cell r="BG28">
            <v>1163144.9</v>
          </cell>
          <cell r="BH28">
            <v>1163144.9</v>
          </cell>
          <cell r="BI28">
            <v>1163144.9</v>
          </cell>
          <cell r="BJ28">
            <v>1163144.9</v>
          </cell>
          <cell r="BK28">
            <v>11581990.38</v>
          </cell>
          <cell r="BL28">
            <v>12350856.94</v>
          </cell>
        </row>
        <row r="29">
          <cell r="B29">
            <v>2500</v>
          </cell>
          <cell r="C29" t="str">
            <v>Domiciliario</v>
          </cell>
          <cell r="D29">
            <v>4689688.6</v>
          </cell>
          <cell r="E29">
            <v>4558474.05</v>
          </cell>
          <cell r="F29">
            <v>4539250.59</v>
          </cell>
          <cell r="G29">
            <v>4482788.24</v>
          </cell>
          <cell r="H29">
            <v>4320953.45</v>
          </cell>
          <cell r="I29">
            <v>4420525.87</v>
          </cell>
          <cell r="J29">
            <v>4316465.89</v>
          </cell>
          <cell r="K29">
            <v>4733563.44</v>
          </cell>
          <cell r="L29">
            <v>4735869.19</v>
          </cell>
          <cell r="M29">
            <v>4603963.35</v>
          </cell>
          <cell r="N29">
            <v>4138450.05</v>
          </cell>
          <cell r="O29">
            <v>3895106.03</v>
          </cell>
          <cell r="P29">
            <v>3480422.71</v>
          </cell>
          <cell r="Q29">
            <v>3649662.58</v>
          </cell>
          <cell r="R29">
            <v>3624822.83</v>
          </cell>
          <cell r="S29">
            <v>4325299.04</v>
          </cell>
          <cell r="T29">
            <v>4380825.17</v>
          </cell>
          <cell r="U29">
            <v>4363614.79</v>
          </cell>
          <cell r="V29">
            <v>4663295.41</v>
          </cell>
          <cell r="W29">
            <v>4364922.65</v>
          </cell>
          <cell r="X29">
            <v>4353125.3</v>
          </cell>
          <cell r="Y29">
            <v>4680568.46</v>
          </cell>
          <cell r="Z29">
            <v>4741193.11</v>
          </cell>
          <cell r="AA29">
            <v>4813540.8</v>
          </cell>
          <cell r="AB29">
            <v>4854897.65</v>
          </cell>
          <cell r="AC29">
            <v>5020574.11</v>
          </cell>
          <cell r="AD29">
            <v>5247816.16</v>
          </cell>
          <cell r="AE29">
            <v>4562460.04</v>
          </cell>
          <cell r="AF29">
            <v>4331334.92</v>
          </cell>
          <cell r="AG29">
            <v>4315697.03</v>
          </cell>
          <cell r="AH29">
            <v>4331174.65</v>
          </cell>
          <cell r="AI29">
            <v>4004665.87</v>
          </cell>
          <cell r="AJ29">
            <v>3858430.7</v>
          </cell>
          <cell r="AK29">
            <v>3713996.72</v>
          </cell>
          <cell r="AL29">
            <v>3524923.27</v>
          </cell>
          <cell r="AM29">
            <v>4264994.83</v>
          </cell>
          <cell r="AN29">
            <v>4153692.58</v>
          </cell>
          <cell r="AO29">
            <v>4262778.51</v>
          </cell>
          <cell r="AP29">
            <v>4398134.07</v>
          </cell>
          <cell r="AQ29">
            <v>4878952.7</v>
          </cell>
          <cell r="AR29">
            <v>5077455.03</v>
          </cell>
          <cell r="AS29">
            <v>5538842.09</v>
          </cell>
          <cell r="AT29">
            <v>5400992.26</v>
          </cell>
          <cell r="AU29">
            <v>5727893.65</v>
          </cell>
          <cell r="AV29">
            <v>5939243.49</v>
          </cell>
          <cell r="AW29">
            <v>6562553.44</v>
          </cell>
          <cell r="AX29">
            <v>6806243.27</v>
          </cell>
          <cell r="AY29">
            <v>5965430.57</v>
          </cell>
          <cell r="AZ29">
            <v>6027233.73</v>
          </cell>
          <cell r="BA29">
            <v>5622246.86</v>
          </cell>
          <cell r="BB29">
            <v>5665530.96</v>
          </cell>
          <cell r="BC29">
            <v>5225183.51</v>
          </cell>
          <cell r="BD29">
            <v>5483794.42</v>
          </cell>
          <cell r="BE29">
            <v>5219036.12</v>
          </cell>
          <cell r="BF29">
            <v>5233366.98</v>
          </cell>
          <cell r="BG29">
            <v>5240838.66</v>
          </cell>
          <cell r="BH29">
            <v>5208243.62</v>
          </cell>
          <cell r="BI29">
            <v>5415591.64</v>
          </cell>
          <cell r="BJ29">
            <v>5793343.57</v>
          </cell>
          <cell r="BK29">
            <v>7676539.92</v>
          </cell>
          <cell r="BL29">
            <v>8421064.05</v>
          </cell>
        </row>
        <row r="30">
          <cell r="B30">
            <v>2600</v>
          </cell>
          <cell r="C30" t="str">
            <v>Responsabilidad Civil </v>
          </cell>
          <cell r="D30">
            <v>34887548.92</v>
          </cell>
          <cell r="E30">
            <v>38861262.72</v>
          </cell>
          <cell r="F30">
            <v>41946550.73</v>
          </cell>
          <cell r="G30">
            <v>43536348.92</v>
          </cell>
          <cell r="H30">
            <v>45490208.37</v>
          </cell>
          <cell r="I30">
            <v>49696052.7</v>
          </cell>
          <cell r="J30">
            <v>43096418.92</v>
          </cell>
          <cell r="K30">
            <v>44568623.41</v>
          </cell>
          <cell r="L30">
            <v>47201672</v>
          </cell>
          <cell r="M30">
            <v>47578749.38</v>
          </cell>
          <cell r="N30">
            <v>46249078.89</v>
          </cell>
          <cell r="O30">
            <v>49013290.73</v>
          </cell>
          <cell r="P30">
            <v>48521552.5</v>
          </cell>
          <cell r="Q30">
            <v>43555691.72</v>
          </cell>
          <cell r="R30">
            <v>46440765.99</v>
          </cell>
          <cell r="S30">
            <v>47764812.19</v>
          </cell>
          <cell r="T30">
            <v>47815749.91</v>
          </cell>
          <cell r="U30">
            <v>42974752.07</v>
          </cell>
          <cell r="V30">
            <v>48544472.63</v>
          </cell>
          <cell r="W30">
            <v>47383816.79</v>
          </cell>
          <cell r="X30">
            <v>45679203.11</v>
          </cell>
          <cell r="Y30">
            <v>42522064.32</v>
          </cell>
          <cell r="Z30">
            <v>42321323.27</v>
          </cell>
          <cell r="AA30">
            <v>42413223.68</v>
          </cell>
          <cell r="AB30">
            <v>41560526.78</v>
          </cell>
          <cell r="AC30">
            <v>45136828.97</v>
          </cell>
          <cell r="AD30">
            <v>40036568.66</v>
          </cell>
          <cell r="AE30">
            <v>39418587.76</v>
          </cell>
          <cell r="AF30">
            <v>44651213.36</v>
          </cell>
          <cell r="AG30">
            <v>43008503.29</v>
          </cell>
          <cell r="AH30">
            <v>44361782.79</v>
          </cell>
          <cell r="AI30">
            <v>46438559.33</v>
          </cell>
          <cell r="AJ30">
            <v>68883235.53</v>
          </cell>
          <cell r="AK30">
            <v>82134019.98</v>
          </cell>
          <cell r="AL30">
            <v>78695869.55</v>
          </cell>
          <cell r="AM30">
            <v>70413012.26</v>
          </cell>
          <cell r="AN30">
            <v>70365228.42</v>
          </cell>
          <cell r="AO30">
            <v>72277478.34</v>
          </cell>
          <cell r="AP30">
            <v>131583413.79</v>
          </cell>
          <cell r="AQ30">
            <v>128666694.95</v>
          </cell>
          <cell r="AR30">
            <v>134233398.06</v>
          </cell>
          <cell r="AS30">
            <v>135088194.03</v>
          </cell>
          <cell r="AT30">
            <v>134530061.17</v>
          </cell>
          <cell r="AU30">
            <v>137742688.81</v>
          </cell>
          <cell r="AV30">
            <v>107906102.51</v>
          </cell>
          <cell r="AW30">
            <v>98927641.15</v>
          </cell>
          <cell r="AX30">
            <v>127241199.75</v>
          </cell>
          <cell r="AY30">
            <v>130997487.03</v>
          </cell>
          <cell r="AZ30">
            <v>143299972.65</v>
          </cell>
          <cell r="BA30">
            <v>144784437.83</v>
          </cell>
          <cell r="BB30">
            <v>70477143.48</v>
          </cell>
          <cell r="BC30">
            <v>69993356.53</v>
          </cell>
          <cell r="BD30">
            <v>59815909.44</v>
          </cell>
          <cell r="BE30">
            <v>65908951.91</v>
          </cell>
          <cell r="BF30">
            <v>88410092.55</v>
          </cell>
          <cell r="BG30">
            <v>86547433.98</v>
          </cell>
          <cell r="BH30">
            <v>90589719.8</v>
          </cell>
          <cell r="BI30">
            <v>88121500.7</v>
          </cell>
          <cell r="BJ30">
            <v>58332562.07</v>
          </cell>
          <cell r="BK30">
            <v>70891817.04</v>
          </cell>
          <cell r="BL30">
            <v>60952439.19</v>
          </cell>
        </row>
        <row r="31">
          <cell r="B31">
            <v>2700</v>
          </cell>
          <cell r="C31" t="str">
            <v>Cauciones</v>
          </cell>
          <cell r="D31">
            <v>13982037.66</v>
          </cell>
          <cell r="E31">
            <v>11688965.4</v>
          </cell>
          <cell r="F31">
            <v>12718267.8</v>
          </cell>
          <cell r="G31">
            <v>13265832.9</v>
          </cell>
          <cell r="H31">
            <v>15178779.44</v>
          </cell>
          <cell r="I31">
            <v>14282888.09</v>
          </cell>
          <cell r="J31">
            <v>15425483.37</v>
          </cell>
          <cell r="K31">
            <v>15307717.39</v>
          </cell>
          <cell r="L31">
            <v>13740128.09</v>
          </cell>
          <cell r="M31">
            <v>13945487.31</v>
          </cell>
          <cell r="N31">
            <v>14808879.48</v>
          </cell>
          <cell r="O31">
            <v>13964996.55</v>
          </cell>
          <cell r="P31">
            <v>15170202.42</v>
          </cell>
          <cell r="Q31">
            <v>14417347.04</v>
          </cell>
          <cell r="R31">
            <v>15410595.1</v>
          </cell>
          <cell r="S31">
            <v>15233078.69</v>
          </cell>
          <cell r="T31">
            <v>15123011.45</v>
          </cell>
          <cell r="U31">
            <v>16388254.17</v>
          </cell>
          <cell r="V31">
            <v>15203917.62</v>
          </cell>
          <cell r="W31">
            <v>13241124.5</v>
          </cell>
          <cell r="X31">
            <v>10443407.24</v>
          </cell>
          <cell r="Y31">
            <v>10774741.44</v>
          </cell>
          <cell r="Z31">
            <v>10962636.81</v>
          </cell>
          <cell r="AA31">
            <v>11948160.73</v>
          </cell>
          <cell r="AB31">
            <v>14483176.85</v>
          </cell>
          <cell r="AC31">
            <v>19366698.75</v>
          </cell>
          <cell r="AD31">
            <v>17172417.26</v>
          </cell>
          <cell r="AE31">
            <v>17794576.01</v>
          </cell>
          <cell r="AF31">
            <v>17649083.27</v>
          </cell>
          <cell r="AG31">
            <v>17775202.01</v>
          </cell>
          <cell r="AH31">
            <v>18488193.5</v>
          </cell>
          <cell r="AI31">
            <v>20248505.76</v>
          </cell>
          <cell r="AJ31">
            <v>28970528.33</v>
          </cell>
          <cell r="AK31">
            <v>31455598.39</v>
          </cell>
          <cell r="AL31">
            <v>31827416.82</v>
          </cell>
          <cell r="AM31">
            <v>32443421.39</v>
          </cell>
          <cell r="AN31">
            <v>43919702.97</v>
          </cell>
          <cell r="AO31">
            <v>42197409.24</v>
          </cell>
          <cell r="AP31">
            <v>47465669.8</v>
          </cell>
          <cell r="AQ31">
            <v>50794232.1</v>
          </cell>
          <cell r="AR31">
            <v>59944078.84</v>
          </cell>
          <cell r="AS31">
            <v>57966785.77</v>
          </cell>
          <cell r="AT31">
            <v>65008834.67</v>
          </cell>
          <cell r="AU31">
            <v>63119540.12</v>
          </cell>
          <cell r="AV31">
            <v>65698052.46</v>
          </cell>
          <cell r="AW31">
            <v>65378007.99</v>
          </cell>
          <cell r="AX31">
            <v>69910640.48</v>
          </cell>
          <cell r="AY31">
            <v>76337184.36</v>
          </cell>
          <cell r="AZ31">
            <v>71954394.84</v>
          </cell>
          <cell r="BA31">
            <v>71415462.99</v>
          </cell>
          <cell r="BB31">
            <v>59911557.07</v>
          </cell>
          <cell r="BC31">
            <v>57305713.87</v>
          </cell>
          <cell r="BD31">
            <v>52640464.78</v>
          </cell>
          <cell r="BE31">
            <v>59139269.93</v>
          </cell>
          <cell r="BF31">
            <v>57856008.97</v>
          </cell>
          <cell r="BG31">
            <v>62362000.58</v>
          </cell>
          <cell r="BH31">
            <v>60183207.26</v>
          </cell>
          <cell r="BI31">
            <v>729472848.95</v>
          </cell>
          <cell r="BJ31">
            <v>721291637.18</v>
          </cell>
          <cell r="BK31">
            <v>728041109.33</v>
          </cell>
          <cell r="BL31">
            <v>642656765.88</v>
          </cell>
        </row>
        <row r="32">
          <cell r="B32">
            <v>2800</v>
          </cell>
          <cell r="C32" t="str">
            <v>Crédito Interno</v>
          </cell>
          <cell r="D32">
            <v>294549.84</v>
          </cell>
          <cell r="E32">
            <v>270499.85</v>
          </cell>
          <cell r="F32">
            <v>365753.58</v>
          </cell>
          <cell r="G32">
            <v>339434.93</v>
          </cell>
          <cell r="H32">
            <v>375902.98</v>
          </cell>
          <cell r="I32">
            <v>352872.9</v>
          </cell>
          <cell r="J32">
            <v>335565.72</v>
          </cell>
          <cell r="K32">
            <v>310399.73</v>
          </cell>
          <cell r="L32">
            <v>321490.28</v>
          </cell>
          <cell r="M32">
            <v>337117.47</v>
          </cell>
          <cell r="N32">
            <v>518488.85</v>
          </cell>
          <cell r="O32">
            <v>559918.06</v>
          </cell>
          <cell r="P32">
            <v>993538.71</v>
          </cell>
          <cell r="Q32">
            <v>1056596.2</v>
          </cell>
          <cell r="R32">
            <v>1323211.55</v>
          </cell>
          <cell r="S32">
            <v>1813735.2</v>
          </cell>
          <cell r="T32">
            <v>1997478.64</v>
          </cell>
          <cell r="U32">
            <v>2254233.96</v>
          </cell>
          <cell r="V32">
            <v>2278109.29</v>
          </cell>
          <cell r="W32">
            <v>2058424.22</v>
          </cell>
          <cell r="X32">
            <v>2124067</v>
          </cell>
          <cell r="Y32">
            <v>1941636.48</v>
          </cell>
          <cell r="Z32">
            <v>1847499.19</v>
          </cell>
          <cell r="AA32">
            <v>1794913.85</v>
          </cell>
          <cell r="AB32">
            <v>1850223.88</v>
          </cell>
          <cell r="AC32">
            <v>1840458.1</v>
          </cell>
          <cell r="AD32">
            <v>2527241.59</v>
          </cell>
          <cell r="AE32">
            <v>2272177.17</v>
          </cell>
          <cell r="AF32">
            <v>2315514.31</v>
          </cell>
          <cell r="AG32">
            <v>2244730.28</v>
          </cell>
          <cell r="AH32">
            <v>2329652.27</v>
          </cell>
          <cell r="AI32">
            <v>2838036.39</v>
          </cell>
          <cell r="AJ32">
            <v>3194269.14</v>
          </cell>
          <cell r="AK32">
            <v>3450085.97</v>
          </cell>
          <cell r="AL32">
            <v>4330799.65</v>
          </cell>
          <cell r="AM32">
            <v>5314117.94</v>
          </cell>
          <cell r="AN32">
            <v>4560338.44</v>
          </cell>
          <cell r="AO32">
            <v>6899355.9</v>
          </cell>
          <cell r="AP32">
            <v>5537025.63</v>
          </cell>
          <cell r="AQ32">
            <v>5265328.34</v>
          </cell>
          <cell r="AR32">
            <v>5259013.79</v>
          </cell>
          <cell r="AS32">
            <v>3371041.52</v>
          </cell>
          <cell r="AT32">
            <v>5247794.16</v>
          </cell>
          <cell r="AU32">
            <v>6034101.76</v>
          </cell>
          <cell r="AV32">
            <v>5818640.55</v>
          </cell>
          <cell r="AW32">
            <v>7093596.9</v>
          </cell>
          <cell r="AX32">
            <v>5865438.93</v>
          </cell>
          <cell r="AY32">
            <v>5252911.46</v>
          </cell>
          <cell r="AZ32">
            <v>5467055.06</v>
          </cell>
          <cell r="BA32">
            <v>5692336.16</v>
          </cell>
          <cell r="BB32">
            <v>6232182.08</v>
          </cell>
          <cell r="BC32">
            <v>6888606.96</v>
          </cell>
          <cell r="BD32">
            <v>9301642.49</v>
          </cell>
          <cell r="BE32">
            <v>13019426.9</v>
          </cell>
          <cell r="BF32">
            <v>12078855.66</v>
          </cell>
          <cell r="BG32">
            <v>11818469.4</v>
          </cell>
          <cell r="BH32">
            <v>12069463.91</v>
          </cell>
          <cell r="BI32">
            <v>13576741.74</v>
          </cell>
          <cell r="BJ32">
            <v>14633975.09</v>
          </cell>
          <cell r="BK32">
            <v>15797501.21</v>
          </cell>
          <cell r="BL32">
            <v>19027726.32</v>
          </cell>
        </row>
        <row r="33">
          <cell r="B33">
            <v>2900</v>
          </cell>
          <cell r="C33" t="str">
            <v>Crédito a la Exportación</v>
          </cell>
          <cell r="D33">
            <v>84978.3</v>
          </cell>
          <cell r="E33">
            <v>84978.3</v>
          </cell>
          <cell r="F33">
            <v>33097.65</v>
          </cell>
          <cell r="G33">
            <v>19074.9</v>
          </cell>
          <cell r="H33">
            <v>14813.8</v>
          </cell>
          <cell r="I33">
            <v>14813.8</v>
          </cell>
          <cell r="J33">
            <v>14813.8</v>
          </cell>
          <cell r="K33">
            <v>14813.8</v>
          </cell>
          <cell r="L33">
            <v>14813.8</v>
          </cell>
          <cell r="M33">
            <v>14813.8</v>
          </cell>
          <cell r="N33">
            <v>-65903.4</v>
          </cell>
          <cell r="O33">
            <v>-49513.33</v>
          </cell>
          <cell r="P33">
            <v>-49513.33</v>
          </cell>
          <cell r="Q33">
            <v>-49513.33</v>
          </cell>
          <cell r="R33">
            <v>384253.22</v>
          </cell>
          <cell r="S33">
            <v>623270.74</v>
          </cell>
          <cell r="T33">
            <v>1161605.11</v>
          </cell>
          <cell r="U33">
            <v>1162171.84</v>
          </cell>
          <cell r="V33">
            <v>1311732.72</v>
          </cell>
          <cell r="W33">
            <v>1311732.72</v>
          </cell>
          <cell r="X33">
            <v>1285394.98</v>
          </cell>
          <cell r="Y33">
            <v>1285394.98</v>
          </cell>
          <cell r="Z33">
            <v>1110964.82</v>
          </cell>
          <cell r="AA33">
            <v>1094574.75</v>
          </cell>
          <cell r="AB33">
            <v>1095431.99</v>
          </cell>
          <cell r="AC33">
            <v>1095431.99</v>
          </cell>
          <cell r="AD33">
            <v>713546.09</v>
          </cell>
          <cell r="AE33">
            <v>488551.32</v>
          </cell>
          <cell r="AF33">
            <v>52636.95</v>
          </cell>
          <cell r="AG33">
            <v>253542.06</v>
          </cell>
          <cell r="AH33">
            <v>262172.18</v>
          </cell>
          <cell r="AI33">
            <v>651608.98</v>
          </cell>
          <cell r="AJ33">
            <v>702525.28</v>
          </cell>
          <cell r="AK33">
            <v>867859.67</v>
          </cell>
          <cell r="AL33">
            <v>1106099.11</v>
          </cell>
          <cell r="AM33">
            <v>1082570.76</v>
          </cell>
          <cell r="AN33">
            <v>1082600.87</v>
          </cell>
          <cell r="AO33">
            <v>1223279.44</v>
          </cell>
          <cell r="AP33">
            <v>2070260.78</v>
          </cell>
          <cell r="AQ33">
            <v>3286588.45</v>
          </cell>
          <cell r="AR33">
            <v>1998397.84</v>
          </cell>
          <cell r="AS33">
            <v>2776858.02</v>
          </cell>
          <cell r="AT33">
            <v>1777991.01</v>
          </cell>
          <cell r="AU33">
            <v>2196066.61</v>
          </cell>
          <cell r="AV33">
            <v>2400701.43</v>
          </cell>
          <cell r="AW33">
            <v>2234729.25</v>
          </cell>
          <cell r="AX33">
            <v>2049485.8</v>
          </cell>
          <cell r="AY33">
            <v>2194838.14</v>
          </cell>
          <cell r="AZ33">
            <v>2256388.92</v>
          </cell>
          <cell r="BA33">
            <v>3179598.55</v>
          </cell>
          <cell r="BB33">
            <v>2274395.51</v>
          </cell>
          <cell r="BC33">
            <v>2325877.94</v>
          </cell>
          <cell r="BD33">
            <v>4194756.72</v>
          </cell>
          <cell r="BE33">
            <v>3206950.28</v>
          </cell>
          <cell r="BF33">
            <v>3587103.56</v>
          </cell>
          <cell r="BG33">
            <v>3020478.41</v>
          </cell>
          <cell r="BH33">
            <v>3040875.79</v>
          </cell>
          <cell r="BI33">
            <v>3358860.32</v>
          </cell>
          <cell r="BJ33">
            <v>3791721.13</v>
          </cell>
          <cell r="BK33">
            <v>3583779.02</v>
          </cell>
          <cell r="BL33">
            <v>3125531.76</v>
          </cell>
        </row>
        <row r="34">
          <cell r="B34">
            <v>3000</v>
          </cell>
          <cell r="C34" t="str">
            <v>Multiseguros</v>
          </cell>
          <cell r="D34">
            <v>7340632.21</v>
          </cell>
          <cell r="E34">
            <v>7333027.49</v>
          </cell>
          <cell r="F34">
            <v>6705180.5</v>
          </cell>
          <cell r="G34">
            <v>7181697.96</v>
          </cell>
          <cell r="H34">
            <v>6030422.15</v>
          </cell>
          <cell r="I34">
            <v>6366280.76</v>
          </cell>
          <cell r="J34">
            <v>6020293.24</v>
          </cell>
          <cell r="K34">
            <v>5899966.68</v>
          </cell>
          <cell r="L34">
            <v>5087399.79</v>
          </cell>
          <cell r="M34">
            <v>4608826.59</v>
          </cell>
          <cell r="N34">
            <v>5472691.39</v>
          </cell>
          <cell r="O34">
            <v>5743823.73</v>
          </cell>
          <cell r="P34">
            <v>4785224.98</v>
          </cell>
          <cell r="Q34">
            <v>4014620.32</v>
          </cell>
          <cell r="R34">
            <v>4161008.54</v>
          </cell>
          <cell r="S34">
            <v>4121415.76</v>
          </cell>
          <cell r="T34">
            <v>5287461.01</v>
          </cell>
          <cell r="U34">
            <v>5242181.24</v>
          </cell>
          <cell r="V34">
            <v>5484341.07</v>
          </cell>
          <cell r="W34">
            <v>5263366.08</v>
          </cell>
          <cell r="X34">
            <v>5872933.01</v>
          </cell>
          <cell r="Y34">
            <v>6043260.69</v>
          </cell>
          <cell r="Z34">
            <v>5429175.18</v>
          </cell>
          <cell r="AA34">
            <v>4792623.85</v>
          </cell>
          <cell r="AB34">
            <v>4929039.52</v>
          </cell>
          <cell r="AC34">
            <v>5522096.36</v>
          </cell>
          <cell r="AD34">
            <v>5465397.22</v>
          </cell>
          <cell r="AE34">
            <v>5651622.79</v>
          </cell>
          <cell r="AF34">
            <v>5321776.32</v>
          </cell>
          <cell r="AG34">
            <v>5827379.47</v>
          </cell>
          <cell r="AH34">
            <v>5519557.59</v>
          </cell>
          <cell r="AI34">
            <v>5984441.08</v>
          </cell>
          <cell r="AJ34">
            <v>7214182.15</v>
          </cell>
          <cell r="AK34">
            <v>7326458.95</v>
          </cell>
          <cell r="AL34">
            <v>7524938.49</v>
          </cell>
          <cell r="AM34">
            <v>8625549.49</v>
          </cell>
          <cell r="AN34">
            <v>9474549.62</v>
          </cell>
          <cell r="AO34">
            <v>9606945.4</v>
          </cell>
          <cell r="AP34">
            <v>9299882.75</v>
          </cell>
          <cell r="AQ34">
            <v>8988864.3</v>
          </cell>
          <cell r="AR34">
            <v>9563028.5</v>
          </cell>
          <cell r="AS34">
            <v>8534988.45</v>
          </cell>
          <cell r="AT34">
            <v>9831730.82</v>
          </cell>
          <cell r="AU34">
            <v>9449436.72</v>
          </cell>
          <cell r="AV34">
            <v>12029150.15</v>
          </cell>
          <cell r="AW34">
            <v>11939245.99</v>
          </cell>
          <cell r="AX34">
            <v>11748582.66</v>
          </cell>
          <cell r="AY34">
            <v>11561832.41</v>
          </cell>
          <cell r="AZ34">
            <v>10692505.05</v>
          </cell>
          <cell r="BA34">
            <v>10146068.22</v>
          </cell>
          <cell r="BB34">
            <v>10586572.17</v>
          </cell>
          <cell r="BC34">
            <v>10505379.64</v>
          </cell>
          <cell r="BD34">
            <v>10624128.73</v>
          </cell>
          <cell r="BE34">
            <v>10947931.33</v>
          </cell>
          <cell r="BF34">
            <v>10522996.42</v>
          </cell>
          <cell r="BG34">
            <v>14101779.9</v>
          </cell>
          <cell r="BH34">
            <v>12305228.17</v>
          </cell>
          <cell r="BI34">
            <v>12779096.56</v>
          </cell>
          <cell r="BJ34">
            <v>13079213.46</v>
          </cell>
          <cell r="BK34">
            <v>13713134.14</v>
          </cell>
          <cell r="BL34">
            <v>17154866.92</v>
          </cell>
        </row>
        <row r="35">
          <cell r="B35">
            <v>3100</v>
          </cell>
          <cell r="C35" t="str">
            <v>Agricola</v>
          </cell>
          <cell r="D35">
            <v>10349477.82</v>
          </cell>
          <cell r="E35">
            <v>9915623.6</v>
          </cell>
          <cell r="F35">
            <v>5110816.67</v>
          </cell>
          <cell r="G35">
            <v>4005500.31</v>
          </cell>
          <cell r="H35">
            <v>5591788.31</v>
          </cell>
          <cell r="I35">
            <v>8740451.31</v>
          </cell>
          <cell r="J35">
            <v>9394516.91</v>
          </cell>
          <cell r="K35">
            <v>11037009.51</v>
          </cell>
          <cell r="L35">
            <v>11052038.03</v>
          </cell>
          <cell r="M35">
            <v>11834427.81</v>
          </cell>
          <cell r="N35">
            <v>11833817.81</v>
          </cell>
          <cell r="O35">
            <v>12573344.3</v>
          </cell>
          <cell r="P35">
            <v>13430699.34</v>
          </cell>
          <cell r="Q35">
            <v>18028932.1</v>
          </cell>
          <cell r="R35">
            <v>18913841.74</v>
          </cell>
          <cell r="S35">
            <v>14830351.12</v>
          </cell>
          <cell r="T35">
            <v>14798112.84</v>
          </cell>
          <cell r="U35">
            <v>14798228.05</v>
          </cell>
          <cell r="V35">
            <v>17230261.08</v>
          </cell>
          <cell r="W35">
            <v>15651187.66</v>
          </cell>
          <cell r="X35">
            <v>13986607.97</v>
          </cell>
          <cell r="Y35">
            <v>13371445.4</v>
          </cell>
          <cell r="Z35">
            <v>13325870.4</v>
          </cell>
          <cell r="AA35">
            <v>14173018.27</v>
          </cell>
          <cell r="AB35">
            <v>13845493.43</v>
          </cell>
          <cell r="AC35">
            <v>6161033.01</v>
          </cell>
          <cell r="AD35">
            <v>11172089.15</v>
          </cell>
          <cell r="AE35">
            <v>9719366.7</v>
          </cell>
          <cell r="AF35">
            <v>13152893.05</v>
          </cell>
          <cell r="AG35">
            <v>10813167.69</v>
          </cell>
          <cell r="AH35">
            <v>6365280.28</v>
          </cell>
          <cell r="AI35">
            <v>6316843.62</v>
          </cell>
          <cell r="AJ35">
            <v>14875524.67</v>
          </cell>
          <cell r="AK35">
            <v>18889376.79</v>
          </cell>
          <cell r="AL35">
            <v>19713131.94</v>
          </cell>
          <cell r="AM35">
            <v>18507678.76</v>
          </cell>
          <cell r="AN35">
            <v>18599077.12</v>
          </cell>
          <cell r="AO35">
            <v>20267591.14</v>
          </cell>
          <cell r="AP35">
            <v>14753066.37</v>
          </cell>
          <cell r="AQ35">
            <v>15835121.46</v>
          </cell>
          <cell r="AR35">
            <v>11394249.76</v>
          </cell>
          <cell r="AS35">
            <v>13351514.11</v>
          </cell>
          <cell r="AT35">
            <v>23784365.58</v>
          </cell>
          <cell r="AU35">
            <v>28502314.89</v>
          </cell>
          <cell r="AV35">
            <v>18036553.34</v>
          </cell>
          <cell r="AW35">
            <v>15226747.44</v>
          </cell>
          <cell r="AX35">
            <v>15280623.93</v>
          </cell>
          <cell r="AY35">
            <v>38272532.25</v>
          </cell>
          <cell r="AZ35">
            <v>39938108.19</v>
          </cell>
          <cell r="BA35">
            <v>31394829.11</v>
          </cell>
          <cell r="BB35">
            <v>27886522.27</v>
          </cell>
          <cell r="BC35">
            <v>30882690.45</v>
          </cell>
          <cell r="BD35">
            <v>31830433.74</v>
          </cell>
          <cell r="BE35">
            <v>33379424.25</v>
          </cell>
          <cell r="BF35">
            <v>24653166.77</v>
          </cell>
          <cell r="BG35">
            <v>21479325.17</v>
          </cell>
          <cell r="BH35">
            <v>28748510.75</v>
          </cell>
          <cell r="BI35">
            <v>29050745.69</v>
          </cell>
          <cell r="BJ35">
            <v>32080568.53</v>
          </cell>
          <cell r="BK35">
            <v>24122358.59</v>
          </cell>
          <cell r="BL35">
            <v>27560484.42</v>
          </cell>
        </row>
        <row r="36">
          <cell r="B36">
            <v>3200</v>
          </cell>
          <cell r="C36" t="str">
            <v>Miscelaneos</v>
          </cell>
          <cell r="D36">
            <v>8898850.67</v>
          </cell>
          <cell r="E36">
            <v>8782279.7</v>
          </cell>
          <cell r="F36">
            <v>8705229.1</v>
          </cell>
          <cell r="G36">
            <v>8644811.02</v>
          </cell>
          <cell r="H36">
            <v>8665825.96</v>
          </cell>
          <cell r="I36">
            <v>8561209.38</v>
          </cell>
          <cell r="J36">
            <v>8175157.44</v>
          </cell>
          <cell r="K36">
            <v>5865947.82</v>
          </cell>
          <cell r="L36">
            <v>4880364.84</v>
          </cell>
          <cell r="M36">
            <v>5052054.44</v>
          </cell>
          <cell r="N36">
            <v>5185769.91</v>
          </cell>
          <cell r="O36">
            <v>5258986.26</v>
          </cell>
          <cell r="P36">
            <v>4767287.51</v>
          </cell>
          <cell r="Q36">
            <v>4815075.94</v>
          </cell>
          <cell r="R36">
            <v>4233799.85</v>
          </cell>
          <cell r="S36">
            <v>4234003.93</v>
          </cell>
          <cell r="T36">
            <v>4505679.86</v>
          </cell>
          <cell r="U36">
            <v>3480178.04</v>
          </cell>
          <cell r="V36">
            <v>3344127.44</v>
          </cell>
          <cell r="W36">
            <v>5659760</v>
          </cell>
          <cell r="X36">
            <v>6213484.74</v>
          </cell>
          <cell r="Y36">
            <v>5655577.93</v>
          </cell>
          <cell r="Z36">
            <v>5732535.86</v>
          </cell>
          <cell r="AA36">
            <v>5617595.75</v>
          </cell>
          <cell r="AB36">
            <v>6090232.51</v>
          </cell>
          <cell r="AC36">
            <v>5927322.81</v>
          </cell>
          <cell r="AD36">
            <v>5909699.29</v>
          </cell>
          <cell r="AE36">
            <v>5826287.76</v>
          </cell>
          <cell r="AF36">
            <v>5229385.34</v>
          </cell>
          <cell r="AG36">
            <v>5749076.02</v>
          </cell>
          <cell r="AH36">
            <v>5869463.27</v>
          </cell>
          <cell r="AI36">
            <v>5847462.58</v>
          </cell>
          <cell r="AJ36">
            <v>5521170.47</v>
          </cell>
          <cell r="AK36">
            <v>5629584.71</v>
          </cell>
          <cell r="AL36">
            <v>5495762.6</v>
          </cell>
          <cell r="AM36">
            <v>6130870.71</v>
          </cell>
          <cell r="AN36">
            <v>6220734.31</v>
          </cell>
          <cell r="AO36">
            <v>6225781.01</v>
          </cell>
          <cell r="AP36">
            <v>6664028.35</v>
          </cell>
          <cell r="AQ36">
            <v>6569772.82</v>
          </cell>
          <cell r="AR36">
            <v>6625165.42</v>
          </cell>
          <cell r="AS36">
            <v>6826616.3</v>
          </cell>
          <cell r="AT36">
            <v>6956777.62</v>
          </cell>
          <cell r="AU36">
            <v>7257882.28</v>
          </cell>
          <cell r="AV36">
            <v>7856401.61</v>
          </cell>
          <cell r="AW36">
            <v>8613396.75</v>
          </cell>
          <cell r="AX36">
            <v>9012813.87</v>
          </cell>
          <cell r="AY36">
            <v>10057269.71</v>
          </cell>
          <cell r="AZ36">
            <v>10040902.62</v>
          </cell>
          <cell r="BA36">
            <v>10347858.99</v>
          </cell>
          <cell r="BB36">
            <v>10250152.65</v>
          </cell>
          <cell r="BC36">
            <v>10297099.48</v>
          </cell>
          <cell r="BD36">
            <v>10281590.7</v>
          </cell>
          <cell r="BE36">
            <v>10366136.78</v>
          </cell>
          <cell r="BF36">
            <v>10416801.07</v>
          </cell>
          <cell r="BG36">
            <v>10473930.29</v>
          </cell>
          <cell r="BH36">
            <v>10392730.75</v>
          </cell>
          <cell r="BI36">
            <v>10874890.99</v>
          </cell>
          <cell r="BJ36">
            <v>11662389.19</v>
          </cell>
          <cell r="BK36">
            <v>10837172.46</v>
          </cell>
          <cell r="BL36">
            <v>11060785.5</v>
          </cell>
        </row>
        <row r="37">
          <cell r="B37">
            <v>3300</v>
          </cell>
          <cell r="C37" t="str">
            <v> RAMOS DE ACCIDENTES Y ENFERMEDADES </v>
          </cell>
          <cell r="D37">
            <v>513215628.44</v>
          </cell>
          <cell r="E37">
            <v>516539582.36</v>
          </cell>
          <cell r="F37">
            <v>521561692.28</v>
          </cell>
          <cell r="G37">
            <v>535212523.13</v>
          </cell>
          <cell r="H37">
            <v>542982130.92</v>
          </cell>
          <cell r="I37">
            <v>546540654.97</v>
          </cell>
          <cell r="J37">
            <v>555709530.62</v>
          </cell>
          <cell r="K37">
            <v>562956991.46</v>
          </cell>
          <cell r="L37">
            <v>568417296.33</v>
          </cell>
          <cell r="M37">
            <v>581291813.37</v>
          </cell>
          <cell r="N37">
            <v>582258704.97</v>
          </cell>
          <cell r="O37">
            <v>582053366.8</v>
          </cell>
          <cell r="P37">
            <v>598045207.27</v>
          </cell>
          <cell r="Q37">
            <v>610641996.99</v>
          </cell>
          <cell r="R37">
            <v>627482389.6</v>
          </cell>
          <cell r="S37">
            <v>635820792.65</v>
          </cell>
          <cell r="T37">
            <v>639719854.96</v>
          </cell>
          <cell r="U37">
            <v>648602821.82</v>
          </cell>
          <cell r="V37">
            <v>663026178.09</v>
          </cell>
          <cell r="W37">
            <v>674430923.59</v>
          </cell>
          <cell r="X37">
            <v>688760324.43</v>
          </cell>
          <cell r="Y37">
            <v>689999420.47</v>
          </cell>
          <cell r="Z37">
            <v>696887824.07</v>
          </cell>
          <cell r="AA37">
            <v>706388675.44</v>
          </cell>
          <cell r="AB37">
            <v>707686843.96</v>
          </cell>
          <cell r="AC37">
            <v>714155656.85</v>
          </cell>
          <cell r="AD37">
            <v>705734795.96</v>
          </cell>
          <cell r="AE37">
            <v>708082385.53</v>
          </cell>
          <cell r="AF37">
            <v>715517268.97</v>
          </cell>
          <cell r="AG37">
            <v>717219311.88</v>
          </cell>
          <cell r="AH37">
            <v>721799374.72</v>
          </cell>
          <cell r="AI37">
            <v>723011016.22</v>
          </cell>
          <cell r="AJ37">
            <v>711217520.65</v>
          </cell>
          <cell r="AK37">
            <v>708649171.05</v>
          </cell>
          <cell r="AL37">
            <v>716417820.72</v>
          </cell>
          <cell r="AM37">
            <v>710895405.13</v>
          </cell>
          <cell r="AN37">
            <v>714688621.99</v>
          </cell>
          <cell r="AO37">
            <v>712032643.71</v>
          </cell>
          <cell r="AP37">
            <v>722061656.58</v>
          </cell>
          <cell r="AQ37">
            <v>732766575.38</v>
          </cell>
          <cell r="AR37">
            <v>734440549.6</v>
          </cell>
          <cell r="AS37">
            <v>743462657.59</v>
          </cell>
          <cell r="AT37">
            <v>743385889.87</v>
          </cell>
          <cell r="AU37">
            <v>753131601.01</v>
          </cell>
          <cell r="AV37">
            <v>776946801.48</v>
          </cell>
          <cell r="AW37">
            <v>788015837.42</v>
          </cell>
          <cell r="AX37">
            <v>797386344.79</v>
          </cell>
          <cell r="AY37">
            <v>811597043.79</v>
          </cell>
          <cell r="AZ37">
            <v>820766515.63</v>
          </cell>
          <cell r="BA37">
            <v>827752961.01</v>
          </cell>
          <cell r="BB37">
            <v>842476462.17</v>
          </cell>
          <cell r="BC37">
            <v>842107915.59</v>
          </cell>
          <cell r="BD37">
            <v>850615250.64</v>
          </cell>
          <cell r="BE37">
            <v>862484175.99</v>
          </cell>
          <cell r="BF37">
            <v>878016121.39</v>
          </cell>
          <cell r="BG37">
            <v>877313081.19</v>
          </cell>
          <cell r="BH37">
            <v>887411240.99</v>
          </cell>
          <cell r="BI37">
            <v>897410172.28</v>
          </cell>
          <cell r="BJ37">
            <v>899798307.41</v>
          </cell>
          <cell r="BK37">
            <v>908797831.66</v>
          </cell>
          <cell r="BL37">
            <v>908259671.2</v>
          </cell>
        </row>
        <row r="38">
          <cell r="B38">
            <v>3400</v>
          </cell>
          <cell r="C38" t="str">
            <v>Accidentes Personales</v>
          </cell>
          <cell r="D38">
            <v>38959444.96</v>
          </cell>
          <cell r="E38">
            <v>40897607.31</v>
          </cell>
          <cell r="F38">
            <v>40640724.44</v>
          </cell>
          <cell r="G38">
            <v>41098803.1</v>
          </cell>
          <cell r="H38">
            <v>39650238.38</v>
          </cell>
          <cell r="I38">
            <v>38044241.81</v>
          </cell>
          <cell r="J38">
            <v>38436209.33</v>
          </cell>
          <cell r="K38">
            <v>37175875.21</v>
          </cell>
          <cell r="L38">
            <v>36294453.79</v>
          </cell>
          <cell r="M38">
            <v>39871686.32</v>
          </cell>
          <cell r="N38">
            <v>39172370.79</v>
          </cell>
          <cell r="O38">
            <v>39589703.06</v>
          </cell>
          <cell r="P38">
            <v>41877647.21</v>
          </cell>
          <cell r="Q38">
            <v>40067550.94</v>
          </cell>
          <cell r="R38">
            <v>43359552.49</v>
          </cell>
          <cell r="S38">
            <v>46736064.98</v>
          </cell>
          <cell r="T38">
            <v>47713484.93</v>
          </cell>
          <cell r="U38">
            <v>49157934.21</v>
          </cell>
          <cell r="V38">
            <v>53286946.07</v>
          </cell>
          <cell r="W38">
            <v>52937394.46</v>
          </cell>
          <cell r="X38">
            <v>55212927.65</v>
          </cell>
          <cell r="Y38">
            <v>53143790.79</v>
          </cell>
          <cell r="Z38">
            <v>53168898.1</v>
          </cell>
          <cell r="AA38">
            <v>55564457.3</v>
          </cell>
          <cell r="AB38">
            <v>56451141.71</v>
          </cell>
          <cell r="AC38">
            <v>59544107.73</v>
          </cell>
          <cell r="AD38">
            <v>56349871.7</v>
          </cell>
          <cell r="AE38">
            <v>55074702.49</v>
          </cell>
          <cell r="AF38">
            <v>53910760.46</v>
          </cell>
          <cell r="AG38">
            <v>55743020.9</v>
          </cell>
          <cell r="AH38">
            <v>53545050.87</v>
          </cell>
          <cell r="AI38">
            <v>55037666.09</v>
          </cell>
          <cell r="AJ38">
            <v>50648505.13</v>
          </cell>
          <cell r="AK38">
            <v>50403218.11</v>
          </cell>
          <cell r="AL38">
            <v>50182473.59</v>
          </cell>
          <cell r="AM38">
            <v>45815049.4</v>
          </cell>
          <cell r="AN38">
            <v>44239406.3</v>
          </cell>
          <cell r="AO38">
            <v>42547178.78</v>
          </cell>
          <cell r="AP38">
            <v>44580576.37</v>
          </cell>
          <cell r="AQ38">
            <v>43895410.81</v>
          </cell>
          <cell r="AR38">
            <v>44989278.12</v>
          </cell>
          <cell r="AS38">
            <v>43977662.5</v>
          </cell>
          <cell r="AT38">
            <v>45152026.64</v>
          </cell>
          <cell r="AU38">
            <v>44746699.42</v>
          </cell>
          <cell r="AV38">
            <v>44333011.98</v>
          </cell>
          <cell r="AW38">
            <v>44648400.51</v>
          </cell>
          <cell r="AX38">
            <v>44696438.31</v>
          </cell>
          <cell r="AY38">
            <v>46943102.89</v>
          </cell>
          <cell r="AZ38">
            <v>46895430.2</v>
          </cell>
          <cell r="BA38">
            <v>48748384.34</v>
          </cell>
          <cell r="BB38">
            <v>48621501.79</v>
          </cell>
          <cell r="BC38">
            <v>49177901.95</v>
          </cell>
          <cell r="BD38">
            <v>49633224.79</v>
          </cell>
          <cell r="BE38">
            <v>50730731.98</v>
          </cell>
          <cell r="BF38">
            <v>53194126.09</v>
          </cell>
          <cell r="BG38">
            <v>53183594.64</v>
          </cell>
          <cell r="BH38">
            <v>55855613.9</v>
          </cell>
          <cell r="BI38">
            <v>56939001.61</v>
          </cell>
          <cell r="BJ38">
            <v>57537208.93</v>
          </cell>
          <cell r="BK38">
            <v>58321209.4</v>
          </cell>
          <cell r="BL38">
            <v>58279091.2</v>
          </cell>
        </row>
        <row r="39">
          <cell r="B39">
            <v>3500</v>
          </cell>
          <cell r="C39" t="str">
            <v>Escolares</v>
          </cell>
          <cell r="D39">
            <v>12821504.43</v>
          </cell>
          <cell r="E39">
            <v>13019746.68</v>
          </cell>
          <cell r="F39">
            <v>13303520.26</v>
          </cell>
          <cell r="G39">
            <v>13827555.37</v>
          </cell>
          <cell r="H39">
            <v>13782711.25</v>
          </cell>
          <cell r="I39">
            <v>13589167.39</v>
          </cell>
          <cell r="J39">
            <v>13986699.6</v>
          </cell>
          <cell r="K39">
            <v>14411583.67</v>
          </cell>
          <cell r="L39">
            <v>13954158.58</v>
          </cell>
          <cell r="M39">
            <v>14253440.4</v>
          </cell>
          <cell r="N39">
            <v>13961180.87</v>
          </cell>
          <cell r="O39">
            <v>14021423.63</v>
          </cell>
          <cell r="P39">
            <v>14231754.95</v>
          </cell>
          <cell r="Q39">
            <v>14542971.83</v>
          </cell>
          <cell r="R39">
            <v>14488932.06</v>
          </cell>
          <cell r="S39">
            <v>14787459.05</v>
          </cell>
          <cell r="T39">
            <v>15246027.81</v>
          </cell>
          <cell r="U39">
            <v>15628720.65</v>
          </cell>
          <cell r="V39">
            <v>15411627.69</v>
          </cell>
          <cell r="W39">
            <v>15454418.87</v>
          </cell>
          <cell r="X39">
            <v>15608899.63</v>
          </cell>
          <cell r="Y39">
            <v>15358021</v>
          </cell>
          <cell r="Z39">
            <v>15458736.51</v>
          </cell>
          <cell r="AA39">
            <v>15799419.37</v>
          </cell>
          <cell r="AB39">
            <v>15783056.09</v>
          </cell>
          <cell r="AC39">
            <v>15282331.34</v>
          </cell>
          <cell r="AD39">
            <v>15390538.65</v>
          </cell>
          <cell r="AE39">
            <v>15090856.8</v>
          </cell>
          <cell r="AF39">
            <v>14813794.66</v>
          </cell>
          <cell r="AG39">
            <v>14889120.92</v>
          </cell>
          <cell r="AH39">
            <v>14768001.24</v>
          </cell>
          <cell r="AI39">
            <v>14434866.07</v>
          </cell>
          <cell r="AJ39">
            <v>14154811.94</v>
          </cell>
          <cell r="AK39">
            <v>14159434.16</v>
          </cell>
          <cell r="AL39">
            <v>14329458.36</v>
          </cell>
          <cell r="AM39">
            <v>15187524.34</v>
          </cell>
          <cell r="AN39">
            <v>15261118.56</v>
          </cell>
          <cell r="AO39">
            <v>15439647.4</v>
          </cell>
          <cell r="AP39">
            <v>15283500.65</v>
          </cell>
          <cell r="AQ39">
            <v>15334971.59</v>
          </cell>
          <cell r="AR39">
            <v>15579108.48</v>
          </cell>
          <cell r="AS39">
            <v>15203127.12</v>
          </cell>
          <cell r="AT39">
            <v>15503386.4</v>
          </cell>
          <cell r="AU39">
            <v>15507960.35</v>
          </cell>
          <cell r="AV39">
            <v>16449681.81</v>
          </cell>
          <cell r="AW39">
            <v>16806288.71</v>
          </cell>
          <cell r="AX39">
            <v>17022926.27</v>
          </cell>
          <cell r="AY39">
            <v>16472706.71</v>
          </cell>
          <cell r="AZ39">
            <v>16535604.1</v>
          </cell>
          <cell r="BA39">
            <v>16526136.62</v>
          </cell>
          <cell r="BB39">
            <v>17036873.85</v>
          </cell>
          <cell r="BC39">
            <v>16668665.44</v>
          </cell>
          <cell r="BD39">
            <v>16883449.13</v>
          </cell>
          <cell r="BE39">
            <v>17553692.37</v>
          </cell>
          <cell r="BF39">
            <v>17110088.9</v>
          </cell>
          <cell r="BG39">
            <v>15950063.69</v>
          </cell>
          <cell r="BH39">
            <v>14674388.57</v>
          </cell>
          <cell r="BI39">
            <v>14457869.21</v>
          </cell>
          <cell r="BJ39">
            <v>14021826.5</v>
          </cell>
          <cell r="BK39">
            <v>13653394.67</v>
          </cell>
          <cell r="BL39">
            <v>13227922.29</v>
          </cell>
        </row>
        <row r="40">
          <cell r="B40">
            <v>3600</v>
          </cell>
          <cell r="C40" t="str">
            <v>Asistencia Médica</v>
          </cell>
          <cell r="D40">
            <v>329742566.78</v>
          </cell>
          <cell r="E40">
            <v>334902418.89</v>
          </cell>
          <cell r="F40">
            <v>339644013.71</v>
          </cell>
          <cell r="G40">
            <v>347793867.93</v>
          </cell>
          <cell r="H40">
            <v>357320053.98</v>
          </cell>
          <cell r="I40">
            <v>361967211.49</v>
          </cell>
          <cell r="J40">
            <v>370118376.01</v>
          </cell>
          <cell r="K40">
            <v>374344181.52</v>
          </cell>
          <cell r="L40">
            <v>381033300.35</v>
          </cell>
          <cell r="M40">
            <v>388285664.87</v>
          </cell>
          <cell r="N40">
            <v>389560017.59</v>
          </cell>
          <cell r="O40">
            <v>390113437.1</v>
          </cell>
          <cell r="P40">
            <v>399617128.86</v>
          </cell>
          <cell r="Q40">
            <v>405735610.89</v>
          </cell>
          <cell r="R40">
            <v>418316734.34</v>
          </cell>
          <cell r="S40">
            <v>423932308.51</v>
          </cell>
          <cell r="T40">
            <v>425582770.62</v>
          </cell>
          <cell r="U40">
            <v>430082938.05</v>
          </cell>
          <cell r="V40">
            <v>434724449.72</v>
          </cell>
          <cell r="W40">
            <v>446477981.94</v>
          </cell>
          <cell r="X40">
            <v>456033797.72</v>
          </cell>
          <cell r="Y40">
            <v>460330627.32</v>
          </cell>
          <cell r="Z40">
            <v>465076674.92</v>
          </cell>
          <cell r="AA40">
            <v>470378374.14</v>
          </cell>
          <cell r="AB40">
            <v>469409190.73</v>
          </cell>
          <cell r="AC40">
            <v>472730808.55</v>
          </cell>
          <cell r="AD40">
            <v>468949562.8</v>
          </cell>
          <cell r="AE40">
            <v>468935349.55</v>
          </cell>
          <cell r="AF40">
            <v>476167922.26</v>
          </cell>
          <cell r="AG40">
            <v>479416237.47</v>
          </cell>
          <cell r="AH40">
            <v>484109407.8</v>
          </cell>
          <cell r="AI40">
            <v>481857622.95</v>
          </cell>
          <cell r="AJ40">
            <v>481213089.28</v>
          </cell>
          <cell r="AK40">
            <v>478726944.73</v>
          </cell>
          <cell r="AL40">
            <v>486609252.21</v>
          </cell>
          <cell r="AM40">
            <v>486995220.58</v>
          </cell>
          <cell r="AN40">
            <v>492307651.83</v>
          </cell>
          <cell r="AO40">
            <v>491878933.24</v>
          </cell>
          <cell r="AP40">
            <v>497041228.33</v>
          </cell>
          <cell r="AQ40">
            <v>509622605.95</v>
          </cell>
          <cell r="AR40">
            <v>509095113.39</v>
          </cell>
          <cell r="AS40">
            <v>516587515.82</v>
          </cell>
          <cell r="AT40">
            <v>522633518.91</v>
          </cell>
          <cell r="AU40">
            <v>532889090.76</v>
          </cell>
          <cell r="AV40">
            <v>543759155.69</v>
          </cell>
          <cell r="AW40">
            <v>551903094.13</v>
          </cell>
          <cell r="AX40">
            <v>557296076.02</v>
          </cell>
          <cell r="AY40">
            <v>566520275.16</v>
          </cell>
          <cell r="AZ40">
            <v>571093662.87</v>
          </cell>
          <cell r="BA40">
            <v>572834879.08</v>
          </cell>
          <cell r="BB40">
            <v>578337490.87</v>
          </cell>
          <cell r="BC40">
            <v>574452182.16</v>
          </cell>
          <cell r="BD40">
            <v>576594850.78</v>
          </cell>
          <cell r="BE40">
            <v>580031240.07</v>
          </cell>
          <cell r="BF40">
            <v>583549181.01</v>
          </cell>
          <cell r="BG40">
            <v>580286906.95</v>
          </cell>
          <cell r="BH40">
            <v>586646085.96</v>
          </cell>
          <cell r="BI40">
            <v>591660926.66</v>
          </cell>
          <cell r="BJ40">
            <v>592643969.13</v>
          </cell>
          <cell r="BK40">
            <v>597218821.61</v>
          </cell>
          <cell r="BL40">
            <v>599949584.84</v>
          </cell>
        </row>
        <row r="41">
          <cell r="B41">
            <v>3700</v>
          </cell>
          <cell r="C41" t="str">
            <v>Seguro Obligatorio de Accidentes de Tránsito (SOAT)</v>
          </cell>
          <cell r="D41">
            <v>131692112.27</v>
          </cell>
          <cell r="E41">
            <v>127719809.48</v>
          </cell>
          <cell r="F41">
            <v>127973433.87</v>
          </cell>
          <cell r="G41">
            <v>132492296.73</v>
          </cell>
          <cell r="H41">
            <v>132229127.31</v>
          </cell>
          <cell r="I41">
            <v>132940034.28</v>
          </cell>
          <cell r="J41">
            <v>133168245.68</v>
          </cell>
          <cell r="K41">
            <v>137025351.06</v>
          </cell>
          <cell r="L41">
            <v>137135383.61</v>
          </cell>
          <cell r="M41">
            <v>138881021.78</v>
          </cell>
          <cell r="N41">
            <v>139565135.72</v>
          </cell>
          <cell r="O41">
            <v>138328803.01</v>
          </cell>
          <cell r="P41">
            <v>142318676.25</v>
          </cell>
          <cell r="Q41">
            <v>150295863.33</v>
          </cell>
          <cell r="R41">
            <v>151317170.71</v>
          </cell>
          <cell r="S41">
            <v>150364960.11</v>
          </cell>
          <cell r="T41">
            <v>151177571.6</v>
          </cell>
          <cell r="U41">
            <v>153733228.91</v>
          </cell>
          <cell r="V41">
            <v>159603154.61</v>
          </cell>
          <cell r="W41">
            <v>159561128.32</v>
          </cell>
          <cell r="X41">
            <v>161904699.43</v>
          </cell>
          <cell r="Y41">
            <v>161166981.36</v>
          </cell>
          <cell r="Z41">
            <v>163183514.54</v>
          </cell>
          <cell r="AA41">
            <v>164646424.63</v>
          </cell>
          <cell r="AB41">
            <v>166043455.43</v>
          </cell>
          <cell r="AC41">
            <v>166598409.23</v>
          </cell>
          <cell r="AD41">
            <v>165044822.81</v>
          </cell>
          <cell r="AE41">
            <v>168981476.69</v>
          </cell>
          <cell r="AF41">
            <v>170624791.59</v>
          </cell>
          <cell r="AG41">
            <v>167170932.59</v>
          </cell>
          <cell r="AH41">
            <v>169376914.81</v>
          </cell>
          <cell r="AI41">
            <v>171680861.11</v>
          </cell>
          <cell r="AJ41">
            <v>165201114.3</v>
          </cell>
          <cell r="AK41">
            <v>165359574.05</v>
          </cell>
          <cell r="AL41">
            <v>165296636.56</v>
          </cell>
          <cell r="AM41">
            <v>162897610.81</v>
          </cell>
          <cell r="AN41">
            <v>162880445.3</v>
          </cell>
          <cell r="AO41">
            <v>162166884.29</v>
          </cell>
          <cell r="AP41">
            <v>165156351.23</v>
          </cell>
          <cell r="AQ41">
            <v>163913587.03</v>
          </cell>
          <cell r="AR41">
            <v>164777049.61</v>
          </cell>
          <cell r="AS41">
            <v>167694352.15</v>
          </cell>
          <cell r="AT41">
            <v>160096957.92</v>
          </cell>
          <cell r="AU41">
            <v>159987850.48</v>
          </cell>
          <cell r="AV41">
            <v>172404952</v>
          </cell>
          <cell r="AW41">
            <v>174658054.07</v>
          </cell>
          <cell r="AX41">
            <v>178370904.19</v>
          </cell>
          <cell r="AY41">
            <v>181660959.03</v>
          </cell>
          <cell r="AZ41">
            <v>186241818.46</v>
          </cell>
          <cell r="BA41">
            <v>189643560.97</v>
          </cell>
          <cell r="BB41">
            <v>198480595.66</v>
          </cell>
          <cell r="BC41">
            <v>201809166.04</v>
          </cell>
          <cell r="BD41">
            <v>207503725.94</v>
          </cell>
          <cell r="BE41">
            <v>214168511.57</v>
          </cell>
          <cell r="BF41">
            <v>224162725.39</v>
          </cell>
          <cell r="BG41">
            <v>227892515.91</v>
          </cell>
          <cell r="BH41">
            <v>230235152.56</v>
          </cell>
          <cell r="BI41">
            <v>234352374.8</v>
          </cell>
          <cell r="BJ41">
            <v>235595302.85</v>
          </cell>
          <cell r="BK41">
            <v>239604405.98</v>
          </cell>
          <cell r="BL41">
            <v>236803072.87</v>
          </cell>
        </row>
        <row r="42">
          <cell r="B42">
            <v>3800</v>
          </cell>
          <cell r="C42" t="str">
            <v> RAMOS DE VIDA</v>
          </cell>
          <cell r="D42">
            <v>1424048465.15</v>
          </cell>
          <cell r="E42">
            <v>1484284868.12</v>
          </cell>
          <cell r="F42">
            <v>1519251772.47</v>
          </cell>
          <cell r="G42">
            <v>1574222834.13</v>
          </cell>
          <cell r="H42">
            <v>1612740598.51</v>
          </cell>
          <cell r="I42">
            <v>1633124773.73</v>
          </cell>
          <cell r="J42">
            <v>1652268524.81</v>
          </cell>
          <cell r="K42">
            <v>1642713173.83</v>
          </cell>
          <cell r="L42">
            <v>1644475018.92</v>
          </cell>
          <cell r="M42">
            <v>1643787759.8</v>
          </cell>
          <cell r="N42">
            <v>1639144680.29</v>
          </cell>
          <cell r="O42">
            <v>1649817527.92</v>
          </cell>
          <cell r="P42">
            <v>1701938818.78</v>
          </cell>
          <cell r="Q42">
            <v>1714841308.97</v>
          </cell>
          <cell r="R42">
            <v>1756490183.6</v>
          </cell>
          <cell r="S42">
            <v>1801171004.19</v>
          </cell>
          <cell r="T42">
            <v>1829869014.97</v>
          </cell>
          <cell r="U42">
            <v>1878769134.49</v>
          </cell>
          <cell r="V42">
            <v>1887719865.42</v>
          </cell>
          <cell r="W42">
            <v>1894699562.52</v>
          </cell>
          <cell r="X42">
            <v>1898573649.6</v>
          </cell>
          <cell r="Y42">
            <v>1908557263.54</v>
          </cell>
          <cell r="Z42">
            <v>1930463154.73</v>
          </cell>
          <cell r="AA42">
            <v>1926519226.6</v>
          </cell>
          <cell r="AB42">
            <v>1958014624.14</v>
          </cell>
          <cell r="AC42">
            <v>1949701001.5</v>
          </cell>
          <cell r="AD42">
            <v>2055858806.2</v>
          </cell>
          <cell r="AE42">
            <v>2090252744.4</v>
          </cell>
          <cell r="AF42">
            <v>2061610238.94</v>
          </cell>
          <cell r="AG42">
            <v>2089472595.52</v>
          </cell>
          <cell r="AH42">
            <v>2129248144.35</v>
          </cell>
          <cell r="AI42">
            <v>2187833281.96</v>
          </cell>
          <cell r="AJ42">
            <v>2222044091.36</v>
          </cell>
          <cell r="AK42">
            <v>2231595140.37</v>
          </cell>
          <cell r="AL42">
            <v>2292924250.59</v>
          </cell>
          <cell r="AM42">
            <v>2385518425.31</v>
          </cell>
          <cell r="AN42">
            <v>2377968260.31</v>
          </cell>
          <cell r="AO42">
            <v>2433374919.25</v>
          </cell>
          <cell r="AP42">
            <v>2355579201.76</v>
          </cell>
          <cell r="AQ42">
            <v>2376752527.77</v>
          </cell>
          <cell r="AR42">
            <v>2457015216.77</v>
          </cell>
          <cell r="AS42">
            <v>2510677134.32</v>
          </cell>
          <cell r="AT42">
            <v>2497672749.96</v>
          </cell>
          <cell r="AU42">
            <v>2510804033.11</v>
          </cell>
          <cell r="AV42">
            <v>2540862496.07</v>
          </cell>
          <cell r="AW42">
            <v>2627648139.53</v>
          </cell>
          <cell r="AX42">
            <v>2658646178.75</v>
          </cell>
          <cell r="AY42">
            <v>2639336445.34</v>
          </cell>
          <cell r="AZ42">
            <v>2673230200.07</v>
          </cell>
          <cell r="BA42">
            <v>2699549572.25</v>
          </cell>
          <cell r="BB42">
            <v>2707352809.23</v>
          </cell>
          <cell r="BC42">
            <v>2682610527.87</v>
          </cell>
          <cell r="BD42">
            <v>2715633610.07</v>
          </cell>
          <cell r="BE42">
            <v>2719948182.09</v>
          </cell>
          <cell r="BF42">
            <v>2757234757.2</v>
          </cell>
          <cell r="BG42">
            <v>2781606989.97</v>
          </cell>
          <cell r="BH42">
            <v>2847118621.29</v>
          </cell>
          <cell r="BI42">
            <v>2823653104.9</v>
          </cell>
          <cell r="BJ42">
            <v>2801380995.63</v>
          </cell>
          <cell r="BK42">
            <v>2832399089.72</v>
          </cell>
          <cell r="BL42">
            <v>2814921358.51</v>
          </cell>
        </row>
        <row r="43">
          <cell r="B43">
            <v>3900</v>
          </cell>
          <cell r="C43" t="str">
            <v>Seguros de Vida</v>
          </cell>
          <cell r="D43">
            <v>323905763.56</v>
          </cell>
          <cell r="E43">
            <v>339962328.64</v>
          </cell>
          <cell r="F43">
            <v>348450317.08</v>
          </cell>
          <cell r="G43">
            <v>393665102.73</v>
          </cell>
          <cell r="H43">
            <v>426466221.43</v>
          </cell>
          <cell r="I43">
            <v>432671908.12</v>
          </cell>
          <cell r="J43">
            <v>446331051.74</v>
          </cell>
          <cell r="K43">
            <v>460693704.25</v>
          </cell>
          <cell r="L43">
            <v>479592435.41</v>
          </cell>
          <cell r="M43">
            <v>487206631.69</v>
          </cell>
          <cell r="N43">
            <v>500212467.63</v>
          </cell>
          <cell r="O43">
            <v>505294335.31</v>
          </cell>
          <cell r="P43">
            <v>540653529.2</v>
          </cell>
          <cell r="Q43">
            <v>548444708.14</v>
          </cell>
          <cell r="R43">
            <v>558411215.77</v>
          </cell>
          <cell r="S43">
            <v>574803302.99</v>
          </cell>
          <cell r="T43">
            <v>568265802.78</v>
          </cell>
          <cell r="U43">
            <v>591407890.94</v>
          </cell>
          <cell r="V43">
            <v>586747893.21</v>
          </cell>
          <cell r="W43">
            <v>586766193.28</v>
          </cell>
          <cell r="X43">
            <v>590705525.17</v>
          </cell>
          <cell r="Y43">
            <v>599308860.54</v>
          </cell>
          <cell r="Z43">
            <v>615876732.61</v>
          </cell>
          <cell r="AA43">
            <v>625533456.05</v>
          </cell>
          <cell r="AB43">
            <v>623124092.3</v>
          </cell>
          <cell r="AC43">
            <v>627598714.95</v>
          </cell>
          <cell r="AD43">
            <v>630421807.5</v>
          </cell>
          <cell r="AE43">
            <v>638643433.64</v>
          </cell>
          <cell r="AF43">
            <v>640369774.26</v>
          </cell>
          <cell r="AG43">
            <v>646470823.07</v>
          </cell>
          <cell r="AH43">
            <v>654990318.12</v>
          </cell>
          <cell r="AI43">
            <v>671082389.83</v>
          </cell>
          <cell r="AJ43">
            <v>695413705.87</v>
          </cell>
          <cell r="AK43">
            <v>702899655.85</v>
          </cell>
          <cell r="AL43">
            <v>725279180.08</v>
          </cell>
          <cell r="AM43">
            <v>749915182.23</v>
          </cell>
          <cell r="AN43">
            <v>737906811.76</v>
          </cell>
          <cell r="AO43">
            <v>740975984.16</v>
          </cell>
          <cell r="AP43">
            <v>737068530.08</v>
          </cell>
          <cell r="AQ43">
            <v>740483222.1</v>
          </cell>
          <cell r="AR43">
            <v>759864437.9</v>
          </cell>
          <cell r="AS43">
            <v>771824399.81</v>
          </cell>
          <cell r="AT43">
            <v>763336665.57</v>
          </cell>
          <cell r="AU43">
            <v>755859041.65</v>
          </cell>
          <cell r="AV43">
            <v>749842405.37</v>
          </cell>
          <cell r="AW43">
            <v>775642029.3</v>
          </cell>
          <cell r="AX43">
            <v>765028467.97</v>
          </cell>
          <cell r="AY43">
            <v>740480961.46</v>
          </cell>
          <cell r="AZ43">
            <v>760246003.69</v>
          </cell>
          <cell r="BA43">
            <v>779498643.69</v>
          </cell>
          <cell r="BB43">
            <v>785032192.14</v>
          </cell>
          <cell r="BC43">
            <v>786608161.14</v>
          </cell>
          <cell r="BD43">
            <v>807224707.36</v>
          </cell>
          <cell r="BE43">
            <v>808204253.97</v>
          </cell>
          <cell r="BF43">
            <v>828326055.28</v>
          </cell>
          <cell r="BG43">
            <v>831356880.19</v>
          </cell>
          <cell r="BH43">
            <v>835925485.24</v>
          </cell>
          <cell r="BI43">
            <v>823716928.68</v>
          </cell>
          <cell r="BJ43">
            <v>814851878.18</v>
          </cell>
          <cell r="BK43">
            <v>836516209.37</v>
          </cell>
          <cell r="BL43">
            <v>838114577.48</v>
          </cell>
        </row>
        <row r="44">
          <cell r="B44">
            <v>4000</v>
          </cell>
          <cell r="C44" t="str">
            <v>Vida Individual de Largo Plazo</v>
          </cell>
          <cell r="D44">
            <v>34110094.91</v>
          </cell>
          <cell r="E44">
            <v>35623906.9</v>
          </cell>
          <cell r="F44">
            <v>35653417.02</v>
          </cell>
          <cell r="G44">
            <v>36829454.43</v>
          </cell>
          <cell r="H44">
            <v>38473559.9</v>
          </cell>
          <cell r="I44">
            <v>38016402.01</v>
          </cell>
          <cell r="J44">
            <v>38661150.51</v>
          </cell>
          <cell r="K44">
            <v>39332584.49</v>
          </cell>
          <cell r="L44">
            <v>38402086.08</v>
          </cell>
          <cell r="M44">
            <v>38894337.74</v>
          </cell>
          <cell r="N44">
            <v>38009842.83</v>
          </cell>
          <cell r="O44">
            <v>37312920.63</v>
          </cell>
          <cell r="P44">
            <v>38820380.33</v>
          </cell>
          <cell r="Q44">
            <v>40749027.21</v>
          </cell>
          <cell r="R44">
            <v>40284022.02</v>
          </cell>
          <cell r="S44">
            <v>41959786.22</v>
          </cell>
          <cell r="T44">
            <v>42665831.35</v>
          </cell>
          <cell r="U44">
            <v>43416744.92</v>
          </cell>
          <cell r="V44">
            <v>45072415.29</v>
          </cell>
          <cell r="W44">
            <v>44772660.87</v>
          </cell>
          <cell r="X44">
            <v>46488482.36</v>
          </cell>
          <cell r="Y44">
            <v>46428090.1</v>
          </cell>
          <cell r="Z44">
            <v>45611634.76</v>
          </cell>
          <cell r="AA44">
            <v>43950729.81</v>
          </cell>
          <cell r="AB44">
            <v>43462514.77</v>
          </cell>
          <cell r="AC44">
            <v>42147940.56</v>
          </cell>
          <cell r="AD44">
            <v>43452329.06</v>
          </cell>
          <cell r="AE44">
            <v>42131310.56</v>
          </cell>
          <cell r="AF44">
            <v>41192053.19</v>
          </cell>
          <cell r="AG44">
            <v>42906753.4</v>
          </cell>
          <cell r="AH44">
            <v>42426960.43</v>
          </cell>
          <cell r="AI44">
            <v>44319482.19</v>
          </cell>
          <cell r="AJ44">
            <v>45651905.04</v>
          </cell>
          <cell r="AK44">
            <v>47909742.29</v>
          </cell>
          <cell r="AL44">
            <v>52263548.52</v>
          </cell>
          <cell r="AM44">
            <v>54774042.22</v>
          </cell>
          <cell r="AN44">
            <v>56351584.05</v>
          </cell>
          <cell r="AO44">
            <v>55848036.51</v>
          </cell>
          <cell r="AP44">
            <v>56921496.86</v>
          </cell>
          <cell r="AQ44">
            <v>61896756.48</v>
          </cell>
          <cell r="AR44">
            <v>63544079.25</v>
          </cell>
          <cell r="AS44">
            <v>65938184.4</v>
          </cell>
          <cell r="AT44">
            <v>64639657.79</v>
          </cell>
          <cell r="AU44">
            <v>61566236.52</v>
          </cell>
          <cell r="AV44">
            <v>59156911.48</v>
          </cell>
          <cell r="AW44">
            <v>61742492.75</v>
          </cell>
          <cell r="AX44">
            <v>63587855.61</v>
          </cell>
          <cell r="AY44">
            <v>61771312.56</v>
          </cell>
          <cell r="AZ44">
            <v>66379333.28</v>
          </cell>
          <cell r="BA44">
            <v>67544064.68</v>
          </cell>
          <cell r="BB44">
            <v>69396151.78</v>
          </cell>
          <cell r="BC44">
            <v>66162428.54</v>
          </cell>
          <cell r="BD44">
            <v>67738012.3</v>
          </cell>
          <cell r="BE44">
            <v>68289435.55</v>
          </cell>
          <cell r="BF44">
            <v>67572854.57</v>
          </cell>
          <cell r="BG44">
            <v>72263073.74</v>
          </cell>
          <cell r="BH44">
            <v>77024874.99</v>
          </cell>
          <cell r="BI44">
            <v>75034985.99</v>
          </cell>
          <cell r="BJ44">
            <v>73137007.33</v>
          </cell>
          <cell r="BK44">
            <v>80144991.28</v>
          </cell>
          <cell r="BL44">
            <v>74589745.28</v>
          </cell>
        </row>
        <row r="45">
          <cell r="B45">
            <v>4100</v>
          </cell>
          <cell r="C45" t="str">
            <v>Vida Grupo Particular</v>
          </cell>
          <cell r="D45">
            <v>23990374.59</v>
          </cell>
          <cell r="E45">
            <v>24930274.97</v>
          </cell>
          <cell r="F45">
            <v>26967189.78</v>
          </cell>
          <cell r="G45">
            <v>27528084.29</v>
          </cell>
          <cell r="H45">
            <v>31137534.12</v>
          </cell>
          <cell r="I45">
            <v>30699346.44</v>
          </cell>
          <cell r="J45">
            <v>31802905.07</v>
          </cell>
          <cell r="K45">
            <v>33837363.89</v>
          </cell>
          <cell r="L45">
            <v>33718920.58</v>
          </cell>
          <cell r="M45">
            <v>34924468.92</v>
          </cell>
          <cell r="N45">
            <v>35296522.51</v>
          </cell>
          <cell r="O45">
            <v>34222832.41</v>
          </cell>
          <cell r="P45">
            <v>36197984.72</v>
          </cell>
          <cell r="Q45">
            <v>37510491.46</v>
          </cell>
          <cell r="R45">
            <v>36049505.41</v>
          </cell>
          <cell r="S45">
            <v>35829823.32</v>
          </cell>
          <cell r="T45">
            <v>31666070.31</v>
          </cell>
          <cell r="U45">
            <v>35196128.47</v>
          </cell>
          <cell r="V45">
            <v>36704889.76</v>
          </cell>
          <cell r="W45">
            <v>35245489.01</v>
          </cell>
          <cell r="X45">
            <v>35429037.49</v>
          </cell>
          <cell r="Y45">
            <v>35826398.44</v>
          </cell>
          <cell r="Z45">
            <v>37069313.71</v>
          </cell>
          <cell r="AA45">
            <v>40060005.35</v>
          </cell>
          <cell r="AB45">
            <v>41141707.68</v>
          </cell>
          <cell r="AC45">
            <v>43106767.93</v>
          </cell>
          <cell r="AD45">
            <v>39559445.03</v>
          </cell>
          <cell r="AE45">
            <v>41816989.37</v>
          </cell>
          <cell r="AF45">
            <v>42629090.13</v>
          </cell>
          <cell r="AG45">
            <v>40148972.77</v>
          </cell>
          <cell r="AH45">
            <v>39310090.1</v>
          </cell>
          <cell r="AI45">
            <v>39141880.42</v>
          </cell>
          <cell r="AJ45">
            <v>40155812.41</v>
          </cell>
          <cell r="AK45">
            <v>40067005.32</v>
          </cell>
          <cell r="AL45">
            <v>39690825.82</v>
          </cell>
          <cell r="AM45">
            <v>38735479.8</v>
          </cell>
          <cell r="AN45">
            <v>38325146.32</v>
          </cell>
          <cell r="AO45">
            <v>35952468.39</v>
          </cell>
          <cell r="AP45">
            <v>40454486.17</v>
          </cell>
          <cell r="AQ45">
            <v>38403937.49</v>
          </cell>
          <cell r="AR45">
            <v>38557388.86</v>
          </cell>
          <cell r="AS45">
            <v>39498259.26</v>
          </cell>
          <cell r="AT45">
            <v>38797617.77</v>
          </cell>
          <cell r="AU45">
            <v>40792655.98</v>
          </cell>
          <cell r="AV45">
            <v>40902752.44</v>
          </cell>
          <cell r="AW45">
            <v>41041805.86</v>
          </cell>
          <cell r="AX45">
            <v>41524706.09</v>
          </cell>
          <cell r="AY45">
            <v>40536594.94</v>
          </cell>
          <cell r="AZ45">
            <v>37317158.16</v>
          </cell>
          <cell r="BA45">
            <v>36112306.25</v>
          </cell>
          <cell r="BB45">
            <v>34407075.75</v>
          </cell>
          <cell r="BC45">
            <v>35646896.68</v>
          </cell>
          <cell r="BD45">
            <v>36917031.66</v>
          </cell>
          <cell r="BE45">
            <v>35673330.11</v>
          </cell>
          <cell r="BF45">
            <v>36957183.31</v>
          </cell>
          <cell r="BG45">
            <v>35602658.22</v>
          </cell>
          <cell r="BH45">
            <v>38314542.52</v>
          </cell>
          <cell r="BI45">
            <v>36851806.6</v>
          </cell>
          <cell r="BJ45">
            <v>37461114.55</v>
          </cell>
          <cell r="BK45">
            <v>42226718.45</v>
          </cell>
          <cell r="BL45">
            <v>44136917.55</v>
          </cell>
        </row>
        <row r="46">
          <cell r="B46">
            <v>4200</v>
          </cell>
          <cell r="C46" t="str">
            <v>Vida Ley Trabajadores </v>
          </cell>
          <cell r="D46">
            <v>54450767.65</v>
          </cell>
          <cell r="E46">
            <v>55798002.22</v>
          </cell>
          <cell r="F46">
            <v>56338054.13</v>
          </cell>
          <cell r="G46">
            <v>58063501.19</v>
          </cell>
          <cell r="H46">
            <v>60446704.74</v>
          </cell>
          <cell r="I46">
            <v>62243855.34</v>
          </cell>
          <cell r="J46">
            <v>62714443.36</v>
          </cell>
          <cell r="K46">
            <v>65127314.4</v>
          </cell>
          <cell r="L46">
            <v>67550230.68</v>
          </cell>
          <cell r="M46">
            <v>69630267.85</v>
          </cell>
          <cell r="N46">
            <v>69672307.69</v>
          </cell>
          <cell r="O46">
            <v>71348173.76</v>
          </cell>
          <cell r="P46">
            <v>74392529.23</v>
          </cell>
          <cell r="Q46">
            <v>74963724.68</v>
          </cell>
          <cell r="R46">
            <v>79037559.57</v>
          </cell>
          <cell r="S46">
            <v>81395849.3</v>
          </cell>
          <cell r="T46">
            <v>81965141.35</v>
          </cell>
          <cell r="U46">
            <v>82045319.76</v>
          </cell>
          <cell r="V46">
            <v>84144477.43</v>
          </cell>
          <cell r="W46">
            <v>83696626.07</v>
          </cell>
          <cell r="X46">
            <v>83489677.89</v>
          </cell>
          <cell r="Y46">
            <v>83144800.4</v>
          </cell>
          <cell r="Z46">
            <v>84871537.07</v>
          </cell>
          <cell r="AA46">
            <v>84151512.64</v>
          </cell>
          <cell r="AB46">
            <v>85044740.25</v>
          </cell>
          <cell r="AC46">
            <v>86161823.58</v>
          </cell>
          <cell r="AD46">
            <v>83959333.29</v>
          </cell>
          <cell r="AE46">
            <v>82320301.16</v>
          </cell>
          <cell r="AF46">
            <v>81808297.19</v>
          </cell>
          <cell r="AG46">
            <v>80978854.6</v>
          </cell>
          <cell r="AH46">
            <v>78952480.2</v>
          </cell>
          <cell r="AI46">
            <v>79631282.44</v>
          </cell>
          <cell r="AJ46">
            <v>81730734.28</v>
          </cell>
          <cell r="AK46">
            <v>81746988.37</v>
          </cell>
          <cell r="AL46">
            <v>82750706.17</v>
          </cell>
          <cell r="AM46">
            <v>83731959.86</v>
          </cell>
          <cell r="AN46">
            <v>80831128.14</v>
          </cell>
          <cell r="AO46">
            <v>80366973.63</v>
          </cell>
          <cell r="AP46">
            <v>80950584.61</v>
          </cell>
          <cell r="AQ46">
            <v>80387606.4</v>
          </cell>
          <cell r="AR46">
            <v>78626583.13</v>
          </cell>
          <cell r="AS46">
            <v>80405397.22</v>
          </cell>
          <cell r="AT46">
            <v>79462644.4</v>
          </cell>
          <cell r="AU46">
            <v>77392377.97</v>
          </cell>
          <cell r="AV46">
            <v>74765393.78</v>
          </cell>
          <cell r="AW46">
            <v>76036132.12</v>
          </cell>
          <cell r="AX46">
            <v>74394499.64</v>
          </cell>
          <cell r="AY46">
            <v>75479648.7</v>
          </cell>
          <cell r="AZ46">
            <v>79294563.15</v>
          </cell>
          <cell r="BA46">
            <v>79969282.41</v>
          </cell>
          <cell r="BB46">
            <v>80152961.64</v>
          </cell>
          <cell r="BC46">
            <v>81741569.7</v>
          </cell>
          <cell r="BD46">
            <v>86822034.77</v>
          </cell>
          <cell r="BE46">
            <v>87986589.76</v>
          </cell>
          <cell r="BF46">
            <v>90737754.75</v>
          </cell>
          <cell r="BG46">
            <v>92694466.74</v>
          </cell>
          <cell r="BH46">
            <v>91958526.6</v>
          </cell>
          <cell r="BI46">
            <v>92199412.4</v>
          </cell>
          <cell r="BJ46">
            <v>93453743.67</v>
          </cell>
          <cell r="BK46">
            <v>95395485.99</v>
          </cell>
          <cell r="BL46">
            <v>96166076.73</v>
          </cell>
        </row>
        <row r="47">
          <cell r="B47">
            <v>4300</v>
          </cell>
          <cell r="C47" t="str">
            <v>Desgravamen </v>
          </cell>
          <cell r="D47">
            <v>110870826.01</v>
          </cell>
          <cell r="E47">
            <v>114592506.46</v>
          </cell>
          <cell r="F47">
            <v>116509027.38</v>
          </cell>
          <cell r="G47">
            <v>126331481.18</v>
          </cell>
          <cell r="H47">
            <v>127867174.86</v>
          </cell>
          <cell r="I47">
            <v>129279859.77</v>
          </cell>
          <cell r="J47">
            <v>136408168.96</v>
          </cell>
          <cell r="K47">
            <v>138924160.7</v>
          </cell>
          <cell r="L47">
            <v>142574702.55</v>
          </cell>
          <cell r="M47">
            <v>146788408.34</v>
          </cell>
          <cell r="N47">
            <v>147706388.4</v>
          </cell>
          <cell r="O47">
            <v>148602063.83</v>
          </cell>
          <cell r="P47">
            <v>154836272.63</v>
          </cell>
          <cell r="Q47">
            <v>156669271.93</v>
          </cell>
          <cell r="R47">
            <v>158987949.72</v>
          </cell>
          <cell r="S47">
            <v>156780617.11</v>
          </cell>
          <cell r="T47">
            <v>160158665.91</v>
          </cell>
          <cell r="U47">
            <v>167904909.95</v>
          </cell>
          <cell r="V47">
            <v>167446853.5</v>
          </cell>
          <cell r="W47">
            <v>174460996.5</v>
          </cell>
          <cell r="X47">
            <v>179958681.12</v>
          </cell>
          <cell r="Y47">
            <v>182480601.06</v>
          </cell>
          <cell r="Z47">
            <v>185441327.44</v>
          </cell>
          <cell r="AA47">
            <v>193584354.2</v>
          </cell>
          <cell r="AB47">
            <v>197408275.17</v>
          </cell>
          <cell r="AC47">
            <v>199766782</v>
          </cell>
          <cell r="AD47">
            <v>203438424.44</v>
          </cell>
          <cell r="AE47">
            <v>207184161.76</v>
          </cell>
          <cell r="AF47">
            <v>212637203.73</v>
          </cell>
          <cell r="AG47">
            <v>215170362.72</v>
          </cell>
          <cell r="AH47">
            <v>216454726.75</v>
          </cell>
          <cell r="AI47">
            <v>221981595.44</v>
          </cell>
          <cell r="AJ47">
            <v>216201931.06</v>
          </cell>
          <cell r="AK47">
            <v>218918781.75</v>
          </cell>
          <cell r="AL47">
            <v>223184671.06</v>
          </cell>
          <cell r="AM47">
            <v>221863773.1</v>
          </cell>
          <cell r="AN47">
            <v>221398468.07</v>
          </cell>
          <cell r="AO47">
            <v>224192689.93</v>
          </cell>
          <cell r="AP47">
            <v>228244328.64</v>
          </cell>
          <cell r="AQ47">
            <v>230133679.91</v>
          </cell>
          <cell r="AR47">
            <v>232888135.04</v>
          </cell>
          <cell r="AS47">
            <v>238832663.26</v>
          </cell>
          <cell r="AT47">
            <v>236293416.51</v>
          </cell>
          <cell r="AU47">
            <v>233492476.96</v>
          </cell>
          <cell r="AV47">
            <v>243642225.1</v>
          </cell>
          <cell r="AW47">
            <v>247868431</v>
          </cell>
          <cell r="AX47">
            <v>247619894.46</v>
          </cell>
          <cell r="AY47">
            <v>244608709.23</v>
          </cell>
          <cell r="AZ47">
            <v>250430633.24</v>
          </cell>
          <cell r="BA47">
            <v>255707626.56</v>
          </cell>
          <cell r="BB47">
            <v>257448478.12</v>
          </cell>
          <cell r="BC47">
            <v>257143654.08</v>
          </cell>
          <cell r="BD47">
            <v>267065100.67</v>
          </cell>
          <cell r="BE47">
            <v>259507348.48</v>
          </cell>
          <cell r="BF47">
            <v>260182702.26</v>
          </cell>
          <cell r="BG47">
            <v>264134527.13</v>
          </cell>
          <cell r="BH47">
            <v>267016693.03</v>
          </cell>
          <cell r="BI47">
            <v>265523165.51</v>
          </cell>
          <cell r="BJ47">
            <v>267443931.78</v>
          </cell>
          <cell r="BK47">
            <v>273021785.79</v>
          </cell>
          <cell r="BL47">
            <v>269679122.35</v>
          </cell>
        </row>
        <row r="48">
          <cell r="B48">
            <v>4400</v>
          </cell>
          <cell r="C48" t="str">
            <v>Sepelio de Largo Plazo</v>
          </cell>
          <cell r="D48">
            <v>10616789.06</v>
          </cell>
          <cell r="E48">
            <v>11308493.88</v>
          </cell>
          <cell r="F48">
            <v>11235860.21</v>
          </cell>
          <cell r="G48">
            <v>11032671.6</v>
          </cell>
          <cell r="H48">
            <v>11234628.65</v>
          </cell>
          <cell r="I48">
            <v>11158665.27</v>
          </cell>
          <cell r="J48">
            <v>11131121.92</v>
          </cell>
          <cell r="K48">
            <v>11071787.68</v>
          </cell>
          <cell r="L48">
            <v>11574790.89</v>
          </cell>
          <cell r="M48">
            <v>11309368.05</v>
          </cell>
          <cell r="N48">
            <v>11623052.24</v>
          </cell>
          <cell r="O48">
            <v>11773856.91</v>
          </cell>
          <cell r="P48">
            <v>11500176.72</v>
          </cell>
          <cell r="Q48">
            <v>11138002.78</v>
          </cell>
          <cell r="R48">
            <v>11325032.25</v>
          </cell>
          <cell r="S48">
            <v>11915117.07</v>
          </cell>
          <cell r="T48">
            <v>12004756.91</v>
          </cell>
          <cell r="U48">
            <v>12075602.1</v>
          </cell>
          <cell r="V48">
            <v>12166870.6</v>
          </cell>
          <cell r="W48">
            <v>12461013.28</v>
          </cell>
          <cell r="X48">
            <v>11872032.5</v>
          </cell>
          <cell r="Y48">
            <v>10540920.21</v>
          </cell>
          <cell r="Z48">
            <v>10575032.76</v>
          </cell>
          <cell r="AA48">
            <v>10328524.26</v>
          </cell>
          <cell r="AB48">
            <v>10695014.43</v>
          </cell>
          <cell r="AC48">
            <v>10572864.97</v>
          </cell>
          <cell r="AD48">
            <v>10647776.74</v>
          </cell>
          <cell r="AE48">
            <v>9906320.43</v>
          </cell>
          <cell r="AF48">
            <v>9733638.75</v>
          </cell>
          <cell r="AG48">
            <v>9720927.28</v>
          </cell>
          <cell r="AH48">
            <v>9435458.08</v>
          </cell>
          <cell r="AI48">
            <v>10508330.68</v>
          </cell>
          <cell r="AJ48">
            <v>10899832.32</v>
          </cell>
          <cell r="AK48">
            <v>11784876.66</v>
          </cell>
          <cell r="AL48">
            <v>12067637.1</v>
          </cell>
          <cell r="AM48">
            <v>11955830.35</v>
          </cell>
          <cell r="AN48">
            <v>11680647.99</v>
          </cell>
          <cell r="AO48">
            <v>12061476.76</v>
          </cell>
          <cell r="AP48">
            <v>11661702.79</v>
          </cell>
          <cell r="AQ48">
            <v>11800867.21</v>
          </cell>
          <cell r="AR48">
            <v>12053626.4</v>
          </cell>
          <cell r="AS48">
            <v>12348107.01</v>
          </cell>
          <cell r="AT48">
            <v>11533821.27</v>
          </cell>
          <cell r="AU48">
            <v>10654006.76</v>
          </cell>
          <cell r="AV48">
            <v>9703341.59</v>
          </cell>
          <cell r="AW48">
            <v>10083131.3</v>
          </cell>
          <cell r="AX48">
            <v>10043357.41</v>
          </cell>
          <cell r="AY48">
            <v>10529742.08</v>
          </cell>
          <cell r="AZ48">
            <v>11265290.14</v>
          </cell>
          <cell r="BA48">
            <v>11182083.83</v>
          </cell>
          <cell r="BB48">
            <v>12008977.6</v>
          </cell>
          <cell r="BC48">
            <v>12651869.44</v>
          </cell>
          <cell r="BD48">
            <v>12407644.65</v>
          </cell>
          <cell r="BE48">
            <v>11737494.61</v>
          </cell>
          <cell r="BF48">
            <v>12693698.09</v>
          </cell>
          <cell r="BG48">
            <v>12375714.79</v>
          </cell>
          <cell r="BH48">
            <v>12416663.38</v>
          </cell>
          <cell r="BI48">
            <v>12205798.35</v>
          </cell>
          <cell r="BJ48">
            <v>11774058.84</v>
          </cell>
          <cell r="BK48">
            <v>11401008.62</v>
          </cell>
          <cell r="BL48">
            <v>10962617.88</v>
          </cell>
        </row>
        <row r="49">
          <cell r="B49">
            <v>4450</v>
          </cell>
          <cell r="C49" t="str">
            <v>Vida Individual de Corto Plazo</v>
          </cell>
          <cell r="D49">
            <v>3134101.69</v>
          </cell>
          <cell r="E49">
            <v>3355958.38</v>
          </cell>
          <cell r="F49">
            <v>3517813.01</v>
          </cell>
          <cell r="G49">
            <v>3254604.82</v>
          </cell>
          <cell r="H49">
            <v>3407750.15</v>
          </cell>
          <cell r="I49">
            <v>2880074.81</v>
          </cell>
          <cell r="J49">
            <v>2887993.14</v>
          </cell>
          <cell r="K49">
            <v>2621481.89</v>
          </cell>
          <cell r="L49">
            <v>2599311.61</v>
          </cell>
          <cell r="M49">
            <v>2496991.91</v>
          </cell>
          <cell r="N49">
            <v>2616508.83</v>
          </cell>
          <cell r="O49">
            <v>2609363.92</v>
          </cell>
          <cell r="P49">
            <v>2972833.24</v>
          </cell>
          <cell r="Q49">
            <v>2930178.04</v>
          </cell>
          <cell r="R49">
            <v>3019237.72</v>
          </cell>
          <cell r="S49">
            <v>3048583.67</v>
          </cell>
          <cell r="T49">
            <v>3134078.59</v>
          </cell>
          <cell r="U49">
            <v>3514577.23</v>
          </cell>
          <cell r="V49">
            <v>4030479.83</v>
          </cell>
          <cell r="W49">
            <v>4455212.51</v>
          </cell>
          <cell r="X49">
            <v>4994335.02</v>
          </cell>
          <cell r="Y49">
            <v>5085412.25</v>
          </cell>
          <cell r="Z49">
            <v>5241654.94</v>
          </cell>
          <cell r="AA49">
            <v>5503432.34</v>
          </cell>
          <cell r="AB49">
            <v>5425762.53</v>
          </cell>
          <cell r="AC49">
            <v>6033665.61</v>
          </cell>
          <cell r="AD49">
            <v>5504014.11</v>
          </cell>
          <cell r="AE49">
            <v>5262963.2</v>
          </cell>
          <cell r="AF49">
            <v>5106320.76</v>
          </cell>
          <cell r="AG49">
            <v>4368178.31</v>
          </cell>
          <cell r="AH49">
            <v>4159759.72</v>
          </cell>
          <cell r="AI49">
            <v>4190277.2</v>
          </cell>
          <cell r="AJ49">
            <v>3888801.41</v>
          </cell>
          <cell r="AK49">
            <v>4559620.67</v>
          </cell>
          <cell r="AL49">
            <v>2642614.92</v>
          </cell>
          <cell r="AM49">
            <v>2238965.41</v>
          </cell>
          <cell r="AN49">
            <v>3944227.57</v>
          </cell>
          <cell r="AO49">
            <v>3707255.48</v>
          </cell>
          <cell r="AP49">
            <v>4575198.32</v>
          </cell>
          <cell r="AQ49">
            <v>4628799.5</v>
          </cell>
          <cell r="AR49">
            <v>5973782.38</v>
          </cell>
          <cell r="AS49">
            <v>5823453.84</v>
          </cell>
          <cell r="AT49">
            <v>5964720.27</v>
          </cell>
          <cell r="AU49">
            <v>6797886.3</v>
          </cell>
          <cell r="AV49">
            <v>7053572.76</v>
          </cell>
          <cell r="AW49">
            <v>5973331.85</v>
          </cell>
          <cell r="AX49">
            <v>9116271.43</v>
          </cell>
          <cell r="AY49">
            <v>9740413.3</v>
          </cell>
          <cell r="AZ49">
            <v>7767776.06</v>
          </cell>
          <cell r="BA49">
            <v>7503403.3</v>
          </cell>
          <cell r="BB49">
            <v>7284567.67</v>
          </cell>
          <cell r="BC49">
            <v>7193114.88</v>
          </cell>
          <cell r="BD49">
            <v>5506049.12</v>
          </cell>
          <cell r="BE49">
            <v>5885484.55</v>
          </cell>
          <cell r="BF49">
            <v>5363162.79</v>
          </cell>
          <cell r="BG49">
            <v>4879318.99</v>
          </cell>
          <cell r="BH49">
            <v>4488369.91</v>
          </cell>
          <cell r="BI49">
            <v>4437026.19</v>
          </cell>
          <cell r="BJ49">
            <v>3537251.12</v>
          </cell>
          <cell r="BK49">
            <v>3066162.95</v>
          </cell>
          <cell r="BL49">
            <v>3358052.49</v>
          </cell>
        </row>
        <row r="50">
          <cell r="B50">
            <v>4463</v>
          </cell>
          <cell r="C50" t="str">
            <v>Sepelio de Corto Plazo</v>
          </cell>
          <cell r="D50">
            <v>4858295.38</v>
          </cell>
          <cell r="E50">
            <v>4822381.43</v>
          </cell>
          <cell r="F50">
            <v>4790266.15</v>
          </cell>
          <cell r="G50">
            <v>4811128.97</v>
          </cell>
          <cell r="H50">
            <v>4999618.29</v>
          </cell>
          <cell r="I50">
            <v>4970239.73</v>
          </cell>
          <cell r="J50">
            <v>5021851.39</v>
          </cell>
          <cell r="K50">
            <v>4938657.52</v>
          </cell>
          <cell r="L50">
            <v>4948013.07</v>
          </cell>
          <cell r="M50">
            <v>5126509.06</v>
          </cell>
          <cell r="N50">
            <v>5210090.97</v>
          </cell>
          <cell r="O50">
            <v>5114453</v>
          </cell>
          <cell r="P50">
            <v>5168163.73</v>
          </cell>
          <cell r="Q50">
            <v>5199454.46</v>
          </cell>
          <cell r="R50">
            <v>5152474.06</v>
          </cell>
          <cell r="S50">
            <v>5190516.27</v>
          </cell>
          <cell r="T50">
            <v>5162747.65</v>
          </cell>
          <cell r="U50">
            <v>5238904.27</v>
          </cell>
          <cell r="V50">
            <v>5323233.41</v>
          </cell>
          <cell r="W50">
            <v>5287179.62</v>
          </cell>
          <cell r="X50">
            <v>5364335.35</v>
          </cell>
          <cell r="Y50">
            <v>5400544.36</v>
          </cell>
          <cell r="Z50">
            <v>5532267.41</v>
          </cell>
          <cell r="AA50">
            <v>5645070.09</v>
          </cell>
          <cell r="AB50">
            <v>5459576.98</v>
          </cell>
          <cell r="AC50">
            <v>5344205.38</v>
          </cell>
          <cell r="AD50">
            <v>5083703.65</v>
          </cell>
          <cell r="AE50">
            <v>5314741.55</v>
          </cell>
          <cell r="AF50">
            <v>5323836.35</v>
          </cell>
          <cell r="AG50">
            <v>5297285.72</v>
          </cell>
          <cell r="AH50">
            <v>5417745.12</v>
          </cell>
          <cell r="AI50">
            <v>5367649.96</v>
          </cell>
          <cell r="AJ50">
            <v>5143933.98</v>
          </cell>
          <cell r="AK50">
            <v>5232845.91</v>
          </cell>
          <cell r="AL50">
            <v>5328788.45</v>
          </cell>
          <cell r="AM50">
            <v>5493573.8</v>
          </cell>
          <cell r="AN50">
            <v>5688842.54</v>
          </cell>
          <cell r="AO50">
            <v>5767148.05</v>
          </cell>
          <cell r="AP50">
            <v>6053524.38</v>
          </cell>
          <cell r="AQ50">
            <v>5968740.75</v>
          </cell>
          <cell r="AR50">
            <v>5797318.26</v>
          </cell>
          <cell r="AS50">
            <v>5820832.26</v>
          </cell>
          <cell r="AT50">
            <v>5749808.9</v>
          </cell>
          <cell r="AU50">
            <v>5794120.67</v>
          </cell>
          <cell r="AV50">
            <v>6022755.64</v>
          </cell>
          <cell r="AW50">
            <v>5979887.76</v>
          </cell>
          <cell r="AX50">
            <v>5847902.77</v>
          </cell>
          <cell r="AY50">
            <v>5681869.85</v>
          </cell>
          <cell r="AZ50">
            <v>5690164.79</v>
          </cell>
          <cell r="BA50">
            <v>5735750.46</v>
          </cell>
          <cell r="BB50">
            <v>5761272.01</v>
          </cell>
          <cell r="BC50">
            <v>5814764.2</v>
          </cell>
          <cell r="BD50">
            <v>5903034.25</v>
          </cell>
          <cell r="BE50">
            <v>5593102.17</v>
          </cell>
          <cell r="BF50">
            <v>5456473.04</v>
          </cell>
          <cell r="BG50">
            <v>5583214.14</v>
          </cell>
          <cell r="BH50">
            <v>5468528.32</v>
          </cell>
          <cell r="BI50">
            <v>5439651.12</v>
          </cell>
          <cell r="BJ50">
            <v>5351335.69</v>
          </cell>
          <cell r="BK50">
            <v>5711038.32</v>
          </cell>
          <cell r="BL50">
            <v>5720890.57</v>
          </cell>
        </row>
        <row r="51">
          <cell r="B51">
            <v>4475</v>
          </cell>
          <cell r="C51" t="str">
            <v>Vida Ley ex-trabajadores</v>
          </cell>
          <cell r="D51">
            <v>3883899.28</v>
          </cell>
          <cell r="E51">
            <v>3716090.68</v>
          </cell>
          <cell r="F51">
            <v>3723595.39</v>
          </cell>
          <cell r="G51">
            <v>3236259.92</v>
          </cell>
          <cell r="H51">
            <v>4199571.43</v>
          </cell>
          <cell r="I51">
            <v>4196187.16</v>
          </cell>
          <cell r="J51">
            <v>4675894.12</v>
          </cell>
          <cell r="K51">
            <v>5742259.47</v>
          </cell>
          <cell r="L51">
            <v>6107220.22</v>
          </cell>
          <cell r="M51">
            <v>6065668.27</v>
          </cell>
          <cell r="N51">
            <v>6311184.61</v>
          </cell>
          <cell r="O51">
            <v>6190610.54</v>
          </cell>
          <cell r="P51">
            <v>6197425.73</v>
          </cell>
          <cell r="Q51">
            <v>6637339.14</v>
          </cell>
          <cell r="R51">
            <v>6527045.64</v>
          </cell>
          <cell r="S51">
            <v>6957999.28</v>
          </cell>
          <cell r="T51">
            <v>6188202.36</v>
          </cell>
          <cell r="U51">
            <v>6251595.5</v>
          </cell>
          <cell r="V51">
            <v>6117281.7</v>
          </cell>
          <cell r="W51">
            <v>5325578.96</v>
          </cell>
          <cell r="X51">
            <v>5019502.63</v>
          </cell>
          <cell r="Y51">
            <v>4392844.64</v>
          </cell>
          <cell r="Z51">
            <v>4442387.79</v>
          </cell>
          <cell r="AA51">
            <v>4454611.67</v>
          </cell>
          <cell r="AB51">
            <v>4614700.75</v>
          </cell>
          <cell r="AC51">
            <v>4465875.08</v>
          </cell>
          <cell r="AD51">
            <v>4835335.61</v>
          </cell>
          <cell r="AE51">
            <v>4991698.17</v>
          </cell>
          <cell r="AF51">
            <v>4743428.03</v>
          </cell>
          <cell r="AG51">
            <v>5099145.85</v>
          </cell>
          <cell r="AH51">
            <v>5096401.08</v>
          </cell>
          <cell r="AI51">
            <v>4907341.43</v>
          </cell>
          <cell r="AJ51">
            <v>5209482.22</v>
          </cell>
          <cell r="AK51">
            <v>5296952.62</v>
          </cell>
          <cell r="AL51">
            <v>5177064.27</v>
          </cell>
          <cell r="AM51">
            <v>5193286.72</v>
          </cell>
          <cell r="AN51">
            <v>5761459.52</v>
          </cell>
          <cell r="AO51">
            <v>6087558.84</v>
          </cell>
          <cell r="AP51">
            <v>5794327.68</v>
          </cell>
          <cell r="AQ51">
            <v>6518078.49</v>
          </cell>
          <cell r="AR51">
            <v>6602438.28</v>
          </cell>
          <cell r="AS51">
            <v>7119289.75</v>
          </cell>
          <cell r="AT51">
            <v>7021991.91</v>
          </cell>
          <cell r="AU51">
            <v>7128611.8</v>
          </cell>
          <cell r="AV51">
            <v>7124844.53</v>
          </cell>
          <cell r="AW51">
            <v>8316167</v>
          </cell>
          <cell r="AX51">
            <v>8266414.63</v>
          </cell>
          <cell r="AY51">
            <v>8236445.45</v>
          </cell>
          <cell r="AZ51">
            <v>8034061.32</v>
          </cell>
          <cell r="BA51">
            <v>7723078.7</v>
          </cell>
          <cell r="BB51">
            <v>7454987.72</v>
          </cell>
          <cell r="BC51">
            <v>6631148.98</v>
          </cell>
          <cell r="BD51">
            <v>7640052.07</v>
          </cell>
          <cell r="BE51">
            <v>6728292.93</v>
          </cell>
          <cell r="BF51">
            <v>6670481.7</v>
          </cell>
          <cell r="BG51">
            <v>6781387.21</v>
          </cell>
          <cell r="BH51">
            <v>7388985.21</v>
          </cell>
          <cell r="BI51">
            <v>6712962.15</v>
          </cell>
          <cell r="BJ51">
            <v>6958186.53</v>
          </cell>
          <cell r="BK51">
            <v>8154218.98</v>
          </cell>
          <cell r="BL51">
            <v>8168168.26</v>
          </cell>
        </row>
        <row r="52">
          <cell r="B52">
            <v>4500</v>
          </cell>
          <cell r="C52" t="str">
            <v>Renta Particular</v>
          </cell>
          <cell r="D52">
            <v>109758.24</v>
          </cell>
          <cell r="E52">
            <v>107197.38</v>
          </cell>
          <cell r="F52">
            <v>104391.26</v>
          </cell>
          <cell r="G52">
            <v>102629.75</v>
          </cell>
          <cell r="H52">
            <v>101874.87</v>
          </cell>
          <cell r="I52">
            <v>93905.49</v>
          </cell>
          <cell r="J52">
            <v>89839.1</v>
          </cell>
          <cell r="K52">
            <v>92959.86</v>
          </cell>
          <cell r="L52">
            <v>92715.52</v>
          </cell>
          <cell r="M52">
            <v>92163.15</v>
          </cell>
          <cell r="N52">
            <v>91648</v>
          </cell>
          <cell r="O52">
            <v>95910.97</v>
          </cell>
          <cell r="P52">
            <v>94978.74</v>
          </cell>
          <cell r="Q52">
            <v>95162.21</v>
          </cell>
          <cell r="R52">
            <v>93207.4</v>
          </cell>
          <cell r="S52">
            <v>92101.55</v>
          </cell>
          <cell r="T52">
            <v>90954.35</v>
          </cell>
          <cell r="U52">
            <v>92802.96</v>
          </cell>
          <cell r="V52">
            <v>90104.54</v>
          </cell>
          <cell r="W52">
            <v>88036.76</v>
          </cell>
          <cell r="X52">
            <v>86282.01</v>
          </cell>
          <cell r="Y52">
            <v>84596.53</v>
          </cell>
          <cell r="Z52">
            <v>85414.91</v>
          </cell>
          <cell r="AA52">
            <v>83385.54</v>
          </cell>
          <cell r="AB52">
            <v>83307.24</v>
          </cell>
          <cell r="AC52">
            <v>80423.83</v>
          </cell>
          <cell r="AD52">
            <v>80652.18</v>
          </cell>
          <cell r="AE52">
            <v>80082.47</v>
          </cell>
          <cell r="AF52">
            <v>80009.69</v>
          </cell>
          <cell r="AG52">
            <v>80076.5</v>
          </cell>
          <cell r="AH52">
            <v>80271.49</v>
          </cell>
          <cell r="AI52">
            <v>80545.93</v>
          </cell>
          <cell r="AJ52">
            <v>80758.98</v>
          </cell>
          <cell r="AK52">
            <v>81273.83</v>
          </cell>
          <cell r="AL52">
            <v>80759.93</v>
          </cell>
          <cell r="AM52">
            <v>77352.63</v>
          </cell>
          <cell r="AN52">
            <v>76552.62</v>
          </cell>
          <cell r="AO52">
            <v>77416.78</v>
          </cell>
          <cell r="AP52">
            <v>77352.74</v>
          </cell>
          <cell r="AQ52">
            <v>77350.65</v>
          </cell>
          <cell r="AR52">
            <v>85640.22</v>
          </cell>
          <cell r="AS52">
            <v>84827.98</v>
          </cell>
          <cell r="AT52">
            <v>83907.42</v>
          </cell>
          <cell r="AU52">
            <v>83044.63</v>
          </cell>
          <cell r="AV52">
            <v>83386.14</v>
          </cell>
          <cell r="AW52">
            <v>83383.49</v>
          </cell>
          <cell r="AX52">
            <v>83909.17</v>
          </cell>
          <cell r="AY52">
            <v>84467.35</v>
          </cell>
          <cell r="AZ52">
            <v>84682.62</v>
          </cell>
          <cell r="BA52">
            <v>83138.03</v>
          </cell>
          <cell r="BB52">
            <v>82776.21</v>
          </cell>
          <cell r="BC52">
            <v>82228.43</v>
          </cell>
          <cell r="BD52">
            <v>73508.15</v>
          </cell>
          <cell r="BE52">
            <v>73789.81</v>
          </cell>
          <cell r="BF52">
            <v>74111.19</v>
          </cell>
          <cell r="BG52">
            <v>95286.31</v>
          </cell>
          <cell r="BH52">
            <v>155337.78</v>
          </cell>
          <cell r="BI52">
            <v>252412.03</v>
          </cell>
          <cell r="BJ52">
            <v>534131.59</v>
          </cell>
          <cell r="BK52">
            <v>958734.18</v>
          </cell>
          <cell r="BL52">
            <v>1589795.48</v>
          </cell>
        </row>
        <row r="53">
          <cell r="B53">
            <v>4600</v>
          </cell>
          <cell r="C53" t="str">
            <v>Seguro Complementario de Trabajo de Riesgo</v>
          </cell>
          <cell r="D53">
            <v>77880856.75</v>
          </cell>
          <cell r="E53">
            <v>85707516.34</v>
          </cell>
          <cell r="F53">
            <v>89610702.75</v>
          </cell>
          <cell r="G53">
            <v>122475286.58</v>
          </cell>
          <cell r="H53">
            <v>144597804.42</v>
          </cell>
          <cell r="I53">
            <v>149133372.1</v>
          </cell>
          <cell r="J53">
            <v>152937684.17</v>
          </cell>
          <cell r="K53">
            <v>159005134.35</v>
          </cell>
          <cell r="L53">
            <v>172024444.21</v>
          </cell>
          <cell r="M53">
            <v>171878448.4</v>
          </cell>
          <cell r="N53">
            <v>183674921.55</v>
          </cell>
          <cell r="O53">
            <v>188024149.34</v>
          </cell>
          <cell r="P53">
            <v>210472784.13</v>
          </cell>
          <cell r="Q53">
            <v>212552056.23</v>
          </cell>
          <cell r="R53">
            <v>217935181.98</v>
          </cell>
          <cell r="S53">
            <v>231632909.2</v>
          </cell>
          <cell r="T53">
            <v>225229354</v>
          </cell>
          <cell r="U53">
            <v>235671305.78</v>
          </cell>
          <cell r="V53">
            <v>225651287.15</v>
          </cell>
          <cell r="W53">
            <v>220973399.7</v>
          </cell>
          <cell r="X53">
            <v>218003158.8</v>
          </cell>
          <cell r="Y53">
            <v>225924652.55</v>
          </cell>
          <cell r="Z53">
            <v>237006161.82</v>
          </cell>
          <cell r="AA53">
            <v>237771830.15</v>
          </cell>
          <cell r="AB53">
            <v>229788492.5</v>
          </cell>
          <cell r="AC53">
            <v>229918366.01</v>
          </cell>
          <cell r="AD53">
            <v>233860793.39</v>
          </cell>
          <cell r="AE53">
            <v>239634864.97</v>
          </cell>
          <cell r="AF53">
            <v>237115896.44</v>
          </cell>
          <cell r="AG53">
            <v>242700265.92</v>
          </cell>
          <cell r="AH53">
            <v>253656425.15</v>
          </cell>
          <cell r="AI53">
            <v>260954004.14</v>
          </cell>
          <cell r="AJ53">
            <v>286450514.17</v>
          </cell>
          <cell r="AK53">
            <v>287301568.43</v>
          </cell>
          <cell r="AL53">
            <v>302092563.84</v>
          </cell>
          <cell r="AM53">
            <v>325850918.34</v>
          </cell>
          <cell r="AN53">
            <v>313848754.94</v>
          </cell>
          <cell r="AO53">
            <v>316914959.79</v>
          </cell>
          <cell r="AP53">
            <v>302335527.89</v>
          </cell>
          <cell r="AQ53">
            <v>300667405.22</v>
          </cell>
          <cell r="AR53">
            <v>315735446.08</v>
          </cell>
          <cell r="AS53">
            <v>315953384.83</v>
          </cell>
          <cell r="AT53">
            <v>313789079.33</v>
          </cell>
          <cell r="AU53">
            <v>312157624.06</v>
          </cell>
          <cell r="AV53">
            <v>301387221.91</v>
          </cell>
          <cell r="AW53">
            <v>318517266.17</v>
          </cell>
          <cell r="AX53">
            <v>304543656.76</v>
          </cell>
          <cell r="AY53">
            <v>283811758</v>
          </cell>
          <cell r="AZ53">
            <v>293982340.93</v>
          </cell>
          <cell r="BA53">
            <v>307937909.47</v>
          </cell>
          <cell r="BB53">
            <v>311034943.64</v>
          </cell>
          <cell r="BC53">
            <v>313540486.21</v>
          </cell>
          <cell r="BD53">
            <v>317152239.72</v>
          </cell>
          <cell r="BE53">
            <v>326729386</v>
          </cell>
          <cell r="BF53">
            <v>342617633.58</v>
          </cell>
          <cell r="BG53">
            <v>336947232.92</v>
          </cell>
          <cell r="BH53">
            <v>331692963.5</v>
          </cell>
          <cell r="BI53">
            <v>325059708.34</v>
          </cell>
          <cell r="BJ53">
            <v>315201117.08</v>
          </cell>
          <cell r="BK53">
            <v>316436064.81</v>
          </cell>
          <cell r="BL53">
            <v>323743190.89</v>
          </cell>
        </row>
        <row r="54">
          <cell r="B54">
            <v>4700</v>
          </cell>
          <cell r="C54" t="str">
            <v>Seguros del Sistema Privado de Pensiones</v>
          </cell>
          <cell r="D54">
            <v>1100142701.59</v>
          </cell>
          <cell r="E54">
            <v>1144322539.48</v>
          </cell>
          <cell r="F54">
            <v>1170801455.39</v>
          </cell>
          <cell r="G54">
            <v>1180557731.4</v>
          </cell>
          <cell r="H54">
            <v>1186274377.08</v>
          </cell>
          <cell r="I54">
            <v>1200452865.61</v>
          </cell>
          <cell r="J54">
            <v>1205937473.07</v>
          </cell>
          <cell r="K54">
            <v>1182019469.58</v>
          </cell>
          <cell r="L54">
            <v>1164882583.51</v>
          </cell>
          <cell r="M54">
            <v>1156581128.11</v>
          </cell>
          <cell r="N54">
            <v>1138932212.66</v>
          </cell>
          <cell r="O54">
            <v>1144523192.61</v>
          </cell>
          <cell r="P54">
            <v>1161285289.58</v>
          </cell>
          <cell r="Q54">
            <v>1166396600.83</v>
          </cell>
          <cell r="R54">
            <v>1198078967.83</v>
          </cell>
          <cell r="S54">
            <v>1226367701.2</v>
          </cell>
          <cell r="T54">
            <v>1261603212.19</v>
          </cell>
          <cell r="U54">
            <v>1287361243.55</v>
          </cell>
          <cell r="V54">
            <v>1300971972.21</v>
          </cell>
          <cell r="W54">
            <v>1307933369.24</v>
          </cell>
          <cell r="X54">
            <v>1307868124.43</v>
          </cell>
          <cell r="Y54">
            <v>1309248403</v>
          </cell>
          <cell r="Z54">
            <v>1314586422.12</v>
          </cell>
          <cell r="AA54">
            <v>1300985770.55</v>
          </cell>
          <cell r="AB54">
            <v>1334890531.84</v>
          </cell>
          <cell r="AC54">
            <v>1322102286.55</v>
          </cell>
          <cell r="AD54">
            <v>1425436998.7</v>
          </cell>
          <cell r="AE54">
            <v>1451609310.76</v>
          </cell>
          <cell r="AF54">
            <v>1421240464.68</v>
          </cell>
          <cell r="AG54">
            <v>1443001772.45</v>
          </cell>
          <cell r="AH54">
            <v>1474257826.23</v>
          </cell>
          <cell r="AI54">
            <v>1516750892.13</v>
          </cell>
          <cell r="AJ54">
            <v>1526630385.49</v>
          </cell>
          <cell r="AK54">
            <v>1528695484.52</v>
          </cell>
          <cell r="AL54">
            <v>1567645070.51</v>
          </cell>
          <cell r="AM54">
            <v>1635603243.08</v>
          </cell>
          <cell r="AN54">
            <v>1640061448.55</v>
          </cell>
          <cell r="AO54">
            <v>1692398935.09</v>
          </cell>
          <cell r="AP54">
            <v>1618510671.68</v>
          </cell>
          <cell r="AQ54">
            <v>1636269305.67</v>
          </cell>
          <cell r="AR54">
            <v>1697150778.87</v>
          </cell>
          <cell r="AS54">
            <v>1738852734.51</v>
          </cell>
          <cell r="AT54">
            <v>1734336084.39</v>
          </cell>
          <cell r="AU54">
            <v>1754944991.46</v>
          </cell>
          <cell r="AV54">
            <v>1791020090.7</v>
          </cell>
          <cell r="AW54">
            <v>1852006110.23</v>
          </cell>
          <cell r="AX54">
            <v>1893617710.78</v>
          </cell>
          <cell r="AY54">
            <v>1898855483.88</v>
          </cell>
          <cell r="AZ54">
            <v>1912984196.38</v>
          </cell>
          <cell r="BA54">
            <v>1920050928.56</v>
          </cell>
          <cell r="BB54">
            <v>1922320617.09</v>
          </cell>
          <cell r="BC54">
            <v>1896002366.73</v>
          </cell>
          <cell r="BD54">
            <v>1908408902.71</v>
          </cell>
          <cell r="BE54">
            <v>1911743928.12</v>
          </cell>
          <cell r="BF54">
            <v>1928908701.92</v>
          </cell>
          <cell r="BG54">
            <v>1950250109.78</v>
          </cell>
          <cell r="BH54">
            <v>2011193136.05</v>
          </cell>
          <cell r="BI54">
            <v>1999936176.22</v>
          </cell>
          <cell r="BJ54">
            <v>1986529117.45</v>
          </cell>
          <cell r="BK54">
            <v>1995882880.35</v>
          </cell>
          <cell r="BL54">
            <v>1976806781.03</v>
          </cell>
        </row>
        <row r="55">
          <cell r="B55">
            <v>4800</v>
          </cell>
          <cell r="C55" t="str">
            <v>Renta de Jubilados</v>
          </cell>
          <cell r="D55">
            <v>312314789.98</v>
          </cell>
          <cell r="E55">
            <v>314123505.3</v>
          </cell>
          <cell r="F55">
            <v>317019049.64</v>
          </cell>
          <cell r="G55">
            <v>319192972.44</v>
          </cell>
          <cell r="H55">
            <v>321599968.16</v>
          </cell>
          <cell r="I55">
            <v>323876759.15</v>
          </cell>
          <cell r="J55">
            <v>325936686.54</v>
          </cell>
          <cell r="K55">
            <v>328843661.3</v>
          </cell>
          <cell r="L55">
            <v>331550330.83</v>
          </cell>
          <cell r="M55">
            <v>334059268.82</v>
          </cell>
          <cell r="N55">
            <v>337071539.07</v>
          </cell>
          <cell r="O55">
            <v>340631346.01</v>
          </cell>
          <cell r="P55">
            <v>343906172</v>
          </cell>
          <cell r="Q55">
            <v>348575859.74</v>
          </cell>
          <cell r="R55">
            <v>353446319.28</v>
          </cell>
          <cell r="S55">
            <v>359856137.61</v>
          </cell>
          <cell r="T55">
            <v>366574692.29</v>
          </cell>
          <cell r="U55">
            <v>374385526.96</v>
          </cell>
          <cell r="V55">
            <v>381734910.08</v>
          </cell>
          <cell r="W55">
            <v>389758249.74</v>
          </cell>
          <cell r="X55">
            <v>398330437.01</v>
          </cell>
          <cell r="Y55">
            <v>407844761.86</v>
          </cell>
          <cell r="Z55">
            <v>416780340.41</v>
          </cell>
          <cell r="AA55">
            <v>425440338.11</v>
          </cell>
          <cell r="AB55">
            <v>434404386.95</v>
          </cell>
          <cell r="AC55">
            <v>442170627.46</v>
          </cell>
          <cell r="AD55">
            <v>449355268.46</v>
          </cell>
          <cell r="AE55">
            <v>456298123.75</v>
          </cell>
          <cell r="AF55">
            <v>462746386.31</v>
          </cell>
          <cell r="AG55">
            <v>469010939.94</v>
          </cell>
          <cell r="AH55">
            <v>477927854.12</v>
          </cell>
          <cell r="AI55">
            <v>485257289.7</v>
          </cell>
          <cell r="AJ55">
            <v>492982690.89</v>
          </cell>
          <cell r="AK55">
            <v>502304997.61</v>
          </cell>
          <cell r="AL55">
            <v>512688601.02</v>
          </cell>
          <cell r="AM55">
            <v>520031340.76</v>
          </cell>
          <cell r="AN55">
            <v>532179111.06</v>
          </cell>
          <cell r="AO55">
            <v>542609173.32</v>
          </cell>
          <cell r="AP55">
            <v>552441912.01</v>
          </cell>
          <cell r="AQ55">
            <v>563745384.46</v>
          </cell>
          <cell r="AR55">
            <v>574711547.81</v>
          </cell>
          <cell r="AS55">
            <v>586844995.12</v>
          </cell>
          <cell r="AT55">
            <v>596723938.71</v>
          </cell>
          <cell r="AU55">
            <v>608919505.94</v>
          </cell>
          <cell r="AV55">
            <v>621964537.02</v>
          </cell>
          <cell r="AW55">
            <v>633737868.35</v>
          </cell>
          <cell r="AX55">
            <v>645697529.82</v>
          </cell>
          <cell r="AY55">
            <v>661850486.07</v>
          </cell>
          <cell r="AZ55">
            <v>670455256.53</v>
          </cell>
          <cell r="BA55">
            <v>680189343.79</v>
          </cell>
          <cell r="BB55">
            <v>691931025.07</v>
          </cell>
          <cell r="BC55">
            <v>700264937.21</v>
          </cell>
          <cell r="BD55">
            <v>711012925.67</v>
          </cell>
          <cell r="BE55">
            <v>722310055.83</v>
          </cell>
          <cell r="BF55">
            <v>734355567.64</v>
          </cell>
          <cell r="BG55">
            <v>745109505.09</v>
          </cell>
          <cell r="BH55">
            <v>755816471.83</v>
          </cell>
          <cell r="BI55">
            <v>764822881.8</v>
          </cell>
          <cell r="BJ55">
            <v>772439313.3</v>
          </cell>
          <cell r="BK55">
            <v>777453811.88</v>
          </cell>
          <cell r="BL55">
            <v>785169925.44</v>
          </cell>
        </row>
        <row r="56">
          <cell r="B56">
            <v>4900</v>
          </cell>
          <cell r="C56" t="str">
            <v>Seguros Previsionales</v>
          </cell>
          <cell r="D56">
            <v>579164652.43</v>
          </cell>
          <cell r="E56">
            <v>619927890.95</v>
          </cell>
          <cell r="F56">
            <v>641602712.87</v>
          </cell>
          <cell r="G56">
            <v>651312936.68</v>
          </cell>
          <cell r="H56">
            <v>655720031.49</v>
          </cell>
          <cell r="I56">
            <v>662964867.59</v>
          </cell>
          <cell r="J56">
            <v>665602651.48</v>
          </cell>
          <cell r="K56">
            <v>640156085.13</v>
          </cell>
          <cell r="L56">
            <v>622533934.39</v>
          </cell>
          <cell r="M56">
            <v>610221294.57</v>
          </cell>
          <cell r="N56">
            <v>589956963.52</v>
          </cell>
          <cell r="O56">
            <v>592645984.14</v>
          </cell>
          <cell r="P56">
            <v>604704649.96</v>
          </cell>
          <cell r="Q56">
            <v>605206995.43</v>
          </cell>
          <cell r="R56">
            <v>628773033.86</v>
          </cell>
          <cell r="S56">
            <v>645277272.17</v>
          </cell>
          <cell r="T56">
            <v>669846835.21</v>
          </cell>
          <cell r="U56">
            <v>686880122.7</v>
          </cell>
          <cell r="V56">
            <v>691583634.54</v>
          </cell>
          <cell r="W56">
            <v>688366995.69</v>
          </cell>
          <cell r="X56">
            <v>677265135.09</v>
          </cell>
          <cell r="Y56">
            <v>670680363.05</v>
          </cell>
          <cell r="Z56">
            <v>662013647.18</v>
          </cell>
          <cell r="AA56">
            <v>633931947.59</v>
          </cell>
          <cell r="AB56">
            <v>657322253.08</v>
          </cell>
          <cell r="AC56">
            <v>634095884.59</v>
          </cell>
          <cell r="AD56">
            <v>729804337.58</v>
          </cell>
          <cell r="AE56">
            <v>747326347.28</v>
          </cell>
          <cell r="AF56">
            <v>714069463.93</v>
          </cell>
          <cell r="AG56">
            <v>732899611.04</v>
          </cell>
          <cell r="AH56">
            <v>755054103.69</v>
          </cell>
          <cell r="AI56">
            <v>787687149.64</v>
          </cell>
          <cell r="AJ56">
            <v>789246298.43</v>
          </cell>
          <cell r="AK56">
            <v>776739784.16</v>
          </cell>
          <cell r="AL56">
            <v>805167788.25</v>
          </cell>
          <cell r="AM56">
            <v>867549481.5</v>
          </cell>
          <cell r="AN56">
            <v>857494434</v>
          </cell>
          <cell r="AO56">
            <v>896203298.46</v>
          </cell>
          <cell r="AP56">
            <v>807147042.12</v>
          </cell>
          <cell r="AQ56">
            <v>811373994.64</v>
          </cell>
          <cell r="AR56">
            <v>853915498.92</v>
          </cell>
          <cell r="AS56">
            <v>877559944.37</v>
          </cell>
          <cell r="AT56">
            <v>859053361.89</v>
          </cell>
          <cell r="AU56">
            <v>861838418.05</v>
          </cell>
          <cell r="AV56">
            <v>877678882.8</v>
          </cell>
          <cell r="AW56">
            <v>916861992.19</v>
          </cell>
          <cell r="AX56">
            <v>945542877.96</v>
          </cell>
          <cell r="AY56">
            <v>925459336.12</v>
          </cell>
          <cell r="AZ56">
            <v>929226392.88</v>
          </cell>
          <cell r="BA56">
            <v>920290596.16</v>
          </cell>
          <cell r="BB56">
            <v>904948306.17</v>
          </cell>
          <cell r="BC56">
            <v>864784242.69</v>
          </cell>
          <cell r="BD56">
            <v>858759695.89</v>
          </cell>
          <cell r="BE56">
            <v>841710197.45</v>
          </cell>
          <cell r="BF56">
            <v>838497784.69</v>
          </cell>
          <cell r="BG56">
            <v>841944288.59</v>
          </cell>
          <cell r="BH56">
            <v>886377887.27</v>
          </cell>
          <cell r="BI56">
            <v>863245883.84</v>
          </cell>
          <cell r="BJ56">
            <v>829649804.71</v>
          </cell>
          <cell r="BK56">
            <v>827556991.69</v>
          </cell>
          <cell r="BL56">
            <v>795539243.66</v>
          </cell>
        </row>
        <row r="57">
          <cell r="B57">
            <v>5100</v>
          </cell>
          <cell r="C57" t="str">
            <v>Pensiones de Invalidez</v>
          </cell>
          <cell r="D57">
            <v>55756131.69</v>
          </cell>
          <cell r="E57">
            <v>55827570.2</v>
          </cell>
          <cell r="F57">
            <v>55701425.39</v>
          </cell>
          <cell r="G57">
            <v>55369304.76</v>
          </cell>
          <cell r="H57">
            <v>54792916.15</v>
          </cell>
          <cell r="I57">
            <v>57262452.87</v>
          </cell>
          <cell r="J57">
            <v>56718739.43</v>
          </cell>
          <cell r="K57">
            <v>56437971.21</v>
          </cell>
          <cell r="L57">
            <v>55737950.1</v>
          </cell>
          <cell r="M57">
            <v>55573355.67</v>
          </cell>
          <cell r="N57">
            <v>54646513.85</v>
          </cell>
          <cell r="O57">
            <v>55082429.54</v>
          </cell>
          <cell r="P57">
            <v>55515777.86</v>
          </cell>
          <cell r="Q57">
            <v>56339825.15</v>
          </cell>
          <cell r="R57">
            <v>57229333.99</v>
          </cell>
          <cell r="S57">
            <v>59095505.76</v>
          </cell>
          <cell r="T57">
            <v>60575259.61</v>
          </cell>
          <cell r="U57">
            <v>61095456.65</v>
          </cell>
          <cell r="V57">
            <v>61653756.33</v>
          </cell>
          <cell r="W57">
            <v>62950510.35</v>
          </cell>
          <cell r="X57">
            <v>63716970.05</v>
          </cell>
          <cell r="Y57">
            <v>65482331.53</v>
          </cell>
          <cell r="Z57">
            <v>65854576.97</v>
          </cell>
          <cell r="AA57">
            <v>68801731.11</v>
          </cell>
          <cell r="AB57">
            <v>70946931.42</v>
          </cell>
          <cell r="AC57">
            <v>71139099</v>
          </cell>
          <cell r="AD57">
            <v>85888932.48</v>
          </cell>
          <cell r="AE57">
            <v>86239518.53</v>
          </cell>
          <cell r="AF57">
            <v>87463143.73</v>
          </cell>
          <cell r="AG57">
            <v>86876518.66</v>
          </cell>
          <cell r="AH57">
            <v>87270757.41</v>
          </cell>
          <cell r="AI57">
            <v>88875648.67</v>
          </cell>
          <cell r="AJ57">
            <v>90151888.81</v>
          </cell>
          <cell r="AK57">
            <v>90922515.16</v>
          </cell>
          <cell r="AL57">
            <v>92126119.12</v>
          </cell>
          <cell r="AM57">
            <v>91244635.3</v>
          </cell>
          <cell r="AN57">
            <v>91577542.66</v>
          </cell>
          <cell r="AO57">
            <v>94436916.32</v>
          </cell>
          <cell r="AP57">
            <v>83967570.64</v>
          </cell>
          <cell r="AQ57">
            <v>85968516.3</v>
          </cell>
          <cell r="AR57">
            <v>87156756.16</v>
          </cell>
          <cell r="AS57">
            <v>89395559.79</v>
          </cell>
          <cell r="AT57">
            <v>91862325.17</v>
          </cell>
          <cell r="AU57">
            <v>94595977.63</v>
          </cell>
          <cell r="AV57">
            <v>97860405.51</v>
          </cell>
          <cell r="AW57">
            <v>101641102.85</v>
          </cell>
          <cell r="AX57">
            <v>103240127.66</v>
          </cell>
          <cell r="AY57">
            <v>106814296.51</v>
          </cell>
          <cell r="AZ57">
            <v>107328090.04</v>
          </cell>
          <cell r="BA57">
            <v>109486385.9</v>
          </cell>
          <cell r="BB57">
            <v>113316862.21</v>
          </cell>
          <cell r="BC57">
            <v>115688722.84</v>
          </cell>
          <cell r="BD57">
            <v>118754149.12</v>
          </cell>
          <cell r="BE57">
            <v>123110523.75</v>
          </cell>
          <cell r="BF57">
            <v>126905250.28</v>
          </cell>
          <cell r="BG57">
            <v>129934061.67</v>
          </cell>
          <cell r="BH57">
            <v>131075281.6</v>
          </cell>
          <cell r="BI57">
            <v>133887394.59</v>
          </cell>
          <cell r="BJ57">
            <v>139093665.04</v>
          </cell>
          <cell r="BK57">
            <v>142260911.74</v>
          </cell>
          <cell r="BL57">
            <v>145759259.69</v>
          </cell>
        </row>
        <row r="58">
          <cell r="B58">
            <v>5200</v>
          </cell>
          <cell r="C58" t="str">
            <v>Pensiones de Sobrevivencia</v>
          </cell>
          <cell r="D58">
            <v>152907127.49</v>
          </cell>
          <cell r="E58">
            <v>154443573.03</v>
          </cell>
          <cell r="F58">
            <v>156478267.49</v>
          </cell>
          <cell r="G58">
            <v>154682517.52</v>
          </cell>
          <cell r="H58">
            <v>154161461.28</v>
          </cell>
          <cell r="I58">
            <v>156348786</v>
          </cell>
          <cell r="J58">
            <v>157679395.62</v>
          </cell>
          <cell r="K58">
            <v>156581751.94</v>
          </cell>
          <cell r="L58">
            <v>155060368.19</v>
          </cell>
          <cell r="M58">
            <v>156727209.05</v>
          </cell>
          <cell r="N58">
            <v>157257196.22</v>
          </cell>
          <cell r="O58">
            <v>156163432.92</v>
          </cell>
          <cell r="P58">
            <v>157158689.76</v>
          </cell>
          <cell r="Q58">
            <v>156273920.51</v>
          </cell>
          <cell r="R58">
            <v>158630280.7</v>
          </cell>
          <cell r="S58">
            <v>162138785.66</v>
          </cell>
          <cell r="T58">
            <v>164606425.08</v>
          </cell>
          <cell r="U58">
            <v>165000137.24</v>
          </cell>
          <cell r="V58">
            <v>165999671.26</v>
          </cell>
          <cell r="W58">
            <v>166857613.46</v>
          </cell>
          <cell r="X58">
            <v>168555582.28</v>
          </cell>
          <cell r="Y58">
            <v>165240946.56</v>
          </cell>
          <cell r="Z58">
            <v>169937857.56</v>
          </cell>
          <cell r="AA58">
            <v>172811753.74</v>
          </cell>
          <cell r="AB58">
            <v>172216960.39</v>
          </cell>
          <cell r="AC58">
            <v>174696675.5</v>
          </cell>
          <cell r="AD58">
            <v>160388460.18</v>
          </cell>
          <cell r="AE58">
            <v>161745321.2</v>
          </cell>
          <cell r="AF58">
            <v>156961470.71</v>
          </cell>
          <cell r="AG58">
            <v>154214702.81</v>
          </cell>
          <cell r="AH58">
            <v>154005111.01</v>
          </cell>
          <cell r="AI58">
            <v>154930804.12</v>
          </cell>
          <cell r="AJ58">
            <v>154249507.36</v>
          </cell>
          <cell r="AK58">
            <v>158728187.59</v>
          </cell>
          <cell r="AL58">
            <v>157662562.12</v>
          </cell>
          <cell r="AM58">
            <v>156777785.52</v>
          </cell>
          <cell r="AN58">
            <v>158810360.83</v>
          </cell>
          <cell r="AO58">
            <v>159149546.99</v>
          </cell>
          <cell r="AP58">
            <v>174954146.91</v>
          </cell>
          <cell r="AQ58">
            <v>175181410.27</v>
          </cell>
          <cell r="AR58">
            <v>181366975.98</v>
          </cell>
          <cell r="AS58">
            <v>185052235.23</v>
          </cell>
          <cell r="AT58">
            <v>186696458.62</v>
          </cell>
          <cell r="AU58">
            <v>189591089.84</v>
          </cell>
          <cell r="AV58">
            <v>193516265.37</v>
          </cell>
          <cell r="AW58">
            <v>199765146.84</v>
          </cell>
          <cell r="AX58">
            <v>199137175.34</v>
          </cell>
          <cell r="AY58">
            <v>204731365.18</v>
          </cell>
          <cell r="AZ58">
            <v>205974456.93</v>
          </cell>
          <cell r="BA58">
            <v>210084602.71</v>
          </cell>
          <cell r="BB58">
            <v>212124423.64</v>
          </cell>
          <cell r="BC58">
            <v>215264463.99</v>
          </cell>
          <cell r="BD58">
            <v>219882132.03</v>
          </cell>
          <cell r="BE58">
            <v>224613151.09</v>
          </cell>
          <cell r="BF58">
            <v>229150099.31</v>
          </cell>
          <cell r="BG58">
            <v>233262254.43</v>
          </cell>
          <cell r="BH58">
            <v>237923495.35</v>
          </cell>
          <cell r="BI58">
            <v>237980015.99</v>
          </cell>
          <cell r="BJ58">
            <v>245346334.4</v>
          </cell>
          <cell r="BK58">
            <v>248611165.04</v>
          </cell>
          <cell r="BL58">
            <v>250338352.24</v>
          </cell>
        </row>
        <row r="59">
          <cell r="B59">
            <v>100</v>
          </cell>
          <cell r="C59" t="str">
            <v> TOTAL </v>
          </cell>
          <cell r="D59">
            <v>3220791531.29</v>
          </cell>
          <cell r="E59">
            <v>3369779968.84</v>
          </cell>
          <cell r="F59">
            <v>3376032594.01</v>
          </cell>
          <cell r="G59">
            <v>3470791244.29</v>
          </cell>
          <cell r="H59">
            <v>3524046700.81</v>
          </cell>
          <cell r="I59">
            <v>3544478478.75</v>
          </cell>
          <cell r="J59">
            <v>3526947104.84</v>
          </cell>
          <cell r="K59">
            <v>3546395985.95</v>
          </cell>
          <cell r="L59">
            <v>3535626708.34</v>
          </cell>
          <cell r="M59">
            <v>3548143348.36</v>
          </cell>
          <cell r="N59">
            <v>3594517188.14</v>
          </cell>
          <cell r="O59">
            <v>3471098014.58</v>
          </cell>
          <cell r="P59">
            <v>3553830826.94</v>
          </cell>
          <cell r="Q59">
            <v>3529224098.63</v>
          </cell>
          <cell r="R59">
            <v>3689705329.96</v>
          </cell>
          <cell r="S59">
            <v>3736556447.67</v>
          </cell>
          <cell r="T59">
            <v>3868789264.18</v>
          </cell>
          <cell r="U59">
            <v>3994028723.41</v>
          </cell>
          <cell r="V59">
            <v>4074051703.27</v>
          </cell>
          <cell r="W59">
            <v>4081745461.65</v>
          </cell>
          <cell r="X59">
            <v>4162194760.12</v>
          </cell>
          <cell r="Y59">
            <v>4174061004.01</v>
          </cell>
          <cell r="Z59">
            <v>4167633966.24</v>
          </cell>
          <cell r="AA59">
            <v>4197424788.63</v>
          </cell>
          <cell r="AB59">
            <v>4245870693.33</v>
          </cell>
          <cell r="AC59">
            <v>4264345831.06</v>
          </cell>
          <cell r="AD59">
            <v>4295595945.73</v>
          </cell>
          <cell r="AE59">
            <v>4335131444.15</v>
          </cell>
          <cell r="AF59">
            <v>4245597630.26</v>
          </cell>
          <cell r="AG59">
            <v>4235102377.06</v>
          </cell>
          <cell r="AH59">
            <v>4236816986.86</v>
          </cell>
          <cell r="AI59">
            <v>4321740082.92</v>
          </cell>
          <cell r="AJ59">
            <v>4330140292.71</v>
          </cell>
          <cell r="AK59">
            <v>4357209073.05</v>
          </cell>
          <cell r="AL59">
            <v>4372701172.73</v>
          </cell>
          <cell r="AM59">
            <v>4464620684.57</v>
          </cell>
          <cell r="AN59">
            <v>4518125000.75</v>
          </cell>
          <cell r="AO59">
            <v>4585597143.27</v>
          </cell>
          <cell r="AP59">
            <v>4606526792.46</v>
          </cell>
          <cell r="AQ59">
            <v>4652084008.01</v>
          </cell>
          <cell r="AR59">
            <v>4766338030.55</v>
          </cell>
          <cell r="AS59">
            <v>4919685167.64</v>
          </cell>
          <cell r="AT59">
            <v>4961963140.18</v>
          </cell>
          <cell r="AU59">
            <v>5021032254.65</v>
          </cell>
          <cell r="AV59">
            <v>5095748620.96</v>
          </cell>
          <cell r="AW59">
            <v>5199966364.38</v>
          </cell>
          <cell r="AX59">
            <v>5341308610.19</v>
          </cell>
          <cell r="AY59">
            <v>5363312942.12</v>
          </cell>
          <cell r="AZ59">
            <v>5472014526.29</v>
          </cell>
          <cell r="BA59">
            <v>5471629264.37</v>
          </cell>
          <cell r="BB59">
            <v>5427176566.46</v>
          </cell>
          <cell r="BC59">
            <v>5384496100.76</v>
          </cell>
          <cell r="BD59">
            <v>5454315025.17</v>
          </cell>
          <cell r="BE59">
            <v>5415265855.77</v>
          </cell>
          <cell r="BF59">
            <v>5564759039.41</v>
          </cell>
          <cell r="BG59">
            <v>5572478797.47</v>
          </cell>
          <cell r="BH59">
            <v>5573110051.93</v>
          </cell>
          <cell r="BI59">
            <v>6242985727.34</v>
          </cell>
          <cell r="BJ59">
            <v>6224361947.26</v>
          </cell>
          <cell r="BK59">
            <v>6663560478.32</v>
          </cell>
          <cell r="BL59">
            <v>7362308519.12</v>
          </cell>
        </row>
      </sheetData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Hoja1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YPPOLLO"/>
      <sheetName val="CDPTOPADRE"/>
      <sheetName val="CDPTOPONE"/>
      <sheetName val="CDPTOPAPOST"/>
      <sheetName val="CDPTOPOLLO"/>
      <sheetName val="PROD-POLLO"/>
      <sheetName val="PPADPON"/>
      <sheetName val="movp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 Comparativo"/>
      <sheetName val="2 Newpens"/>
      <sheetName val="3 Montorentas"/>
      <sheetName val="4 RV vs RP"/>
      <sheetName val="95.5"/>
      <sheetName val="R25"/>
      <sheetName val="Modalidad"/>
      <sheetName val="JUbilados por tipo"/>
      <sheetName val="SISCO"/>
      <sheetName val="Flujo Afil "/>
      <sheetName val="Montos"/>
      <sheetName val="4 Edad Jub"/>
      <sheetName val="Pen-Jub"/>
      <sheetName val="Egresos FP"/>
      <sheetName val="Afil activos Jun 19"/>
      <sheetName val="Stock Afil x Edad Afil"/>
      <sheetName val="Edadafil y Edadretiro"/>
      <sheetName val="Base total DIC18"/>
      <sheetName val="Remuneracion"/>
      <sheetName val="5-6 Edad Jub Ret"/>
      <sheetName val="Hoja1"/>
    </sheetNames>
    <sheetDataSet>
      <sheetData sheetId="0">
        <row r="7">
          <cell r="D7" t="str">
            <v>N° personas 
(% Afiliados activos a Jun 2019)</v>
          </cell>
        </row>
      </sheetData>
      <sheetData sheetId="1">
        <row r="5">
          <cell r="K5">
            <v>2012</v>
          </cell>
        </row>
      </sheetData>
      <sheetData sheetId="2">
        <row r="7">
          <cell r="C7">
            <v>2012</v>
          </cell>
        </row>
      </sheetData>
      <sheetData sheetId="3">
        <row r="31">
          <cell r="P31">
            <v>42155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">
          <cell r="AP33">
            <v>-4805880.62706</v>
          </cell>
        </row>
      </sheetData>
      <sheetData sheetId="14">
        <row r="30">
          <cell r="O30">
            <v>7224772</v>
          </cell>
        </row>
        <row r="37">
          <cell r="J37">
            <v>164299.142489303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showGridLines="0" tabSelected="1" zoomScale="110" zoomScaleNormal="110" workbookViewId="0" topLeftCell="A2">
      <selection activeCell="I4" sqref="I4"/>
    </sheetView>
  </sheetViews>
  <sheetFormatPr defaultColWidth="11.421875" defaultRowHeight="15"/>
  <cols>
    <col min="1" max="7" width="23.00390625" style="0" customWidth="1"/>
  </cols>
  <sheetData>
    <row r="1" spans="1:7" ht="22.8">
      <c r="A1" s="153" t="s">
        <v>66</v>
      </c>
      <c r="B1" s="141"/>
      <c r="C1" s="142"/>
      <c r="D1" s="142"/>
      <c r="E1" s="142"/>
      <c r="F1" s="142"/>
      <c r="G1" s="143"/>
    </row>
    <row r="2" spans="1:7" ht="18">
      <c r="A2" s="154">
        <v>44926</v>
      </c>
      <c r="B2" s="144"/>
      <c r="C2" s="144"/>
      <c r="D2" s="144"/>
      <c r="E2" s="144"/>
      <c r="F2" s="144"/>
      <c r="G2" s="145"/>
    </row>
    <row r="3" spans="1:7" ht="15">
      <c r="A3" s="146"/>
      <c r="B3" s="3"/>
      <c r="C3" s="3"/>
      <c r="D3" s="3"/>
      <c r="E3" s="3"/>
      <c r="F3" s="3"/>
      <c r="G3" s="147"/>
    </row>
    <row r="4" spans="1:7" ht="124.8" customHeight="1">
      <c r="A4" s="208"/>
      <c r="B4" s="209"/>
      <c r="C4" s="209"/>
      <c r="D4" s="209"/>
      <c r="E4" s="209"/>
      <c r="F4" s="209"/>
      <c r="G4" s="210"/>
    </row>
    <row r="5" spans="1:10" ht="51.75" customHeight="1">
      <c r="A5" s="208"/>
      <c r="B5" s="209"/>
      <c r="C5" s="209"/>
      <c r="D5" s="209"/>
      <c r="E5" s="209"/>
      <c r="F5" s="209"/>
      <c r="G5" s="210"/>
      <c r="I5" s="197"/>
      <c r="J5" s="197"/>
    </row>
    <row r="6" spans="1:10" ht="16.5">
      <c r="A6" s="146"/>
      <c r="B6" s="3"/>
      <c r="C6" s="3"/>
      <c r="D6" s="3"/>
      <c r="E6" s="3"/>
      <c r="F6" s="3"/>
      <c r="G6" s="147"/>
      <c r="I6" s="198"/>
      <c r="J6" s="196"/>
    </row>
    <row r="7" spans="1:10" ht="16.5">
      <c r="A7" s="146"/>
      <c r="B7" s="3"/>
      <c r="C7" s="3"/>
      <c r="D7" s="3"/>
      <c r="E7" s="3"/>
      <c r="F7" s="3"/>
      <c r="G7" s="147"/>
      <c r="I7" s="198"/>
      <c r="J7" s="196"/>
    </row>
    <row r="8" spans="1:10" ht="16.5">
      <c r="A8" s="146"/>
      <c r="B8" s="3"/>
      <c r="C8" s="3"/>
      <c r="D8" s="3"/>
      <c r="E8" s="3"/>
      <c r="F8" s="3"/>
      <c r="G8" s="147"/>
      <c r="I8" s="198"/>
      <c r="J8" s="198"/>
    </row>
    <row r="9" spans="1:10" ht="16.5">
      <c r="A9" s="146"/>
      <c r="B9" s="3"/>
      <c r="C9" s="3"/>
      <c r="D9" s="3"/>
      <c r="E9" s="3"/>
      <c r="F9" s="3"/>
      <c r="G9" s="147"/>
      <c r="I9" s="198"/>
      <c r="J9" s="197"/>
    </row>
    <row r="10" spans="1:10" ht="16.5">
      <c r="A10" s="148"/>
      <c r="B10" s="148" t="s">
        <v>76</v>
      </c>
      <c r="C10" s="148" t="s">
        <v>74</v>
      </c>
      <c r="D10" s="3"/>
      <c r="E10" s="3"/>
      <c r="F10" s="3"/>
      <c r="G10" s="147"/>
      <c r="I10" s="197"/>
      <c r="J10" s="197"/>
    </row>
    <row r="11" spans="1:10" ht="16.5">
      <c r="A11" s="148" t="s">
        <v>48</v>
      </c>
      <c r="B11" s="149">
        <f>+'Retiros por proceso y sexo'!B27</f>
        <v>0.6077293619455265</v>
      </c>
      <c r="C11" s="150">
        <f>+'Retiros por proceso y sexo'!E27</f>
        <v>0.6716215289403334</v>
      </c>
      <c r="D11" s="3"/>
      <c r="E11" s="3"/>
      <c r="F11" s="3"/>
      <c r="G11" s="147"/>
      <c r="I11" s="197"/>
      <c r="J11" s="197"/>
    </row>
    <row r="12" spans="1:7" ht="16.5">
      <c r="A12" s="148" t="s">
        <v>49</v>
      </c>
      <c r="B12" s="149">
        <f>+'Retiros por proceso y sexo'!C27</f>
        <v>0.3922706380544735</v>
      </c>
      <c r="C12" s="150">
        <f>+'Retiros por proceso y sexo'!F27</f>
        <v>0.32837847105966667</v>
      </c>
      <c r="D12" s="3"/>
      <c r="E12" s="3"/>
      <c r="F12" s="3"/>
      <c r="G12" s="147"/>
    </row>
    <row r="13" spans="1:7" ht="15">
      <c r="A13" s="146"/>
      <c r="B13" s="3"/>
      <c r="C13" s="3"/>
      <c r="D13" s="3"/>
      <c r="E13" s="3"/>
      <c r="F13" s="3"/>
      <c r="G13" s="147"/>
    </row>
    <row r="14" spans="1:7" ht="15">
      <c r="A14" s="146"/>
      <c r="B14" s="3"/>
      <c r="C14" s="3"/>
      <c r="D14" s="3"/>
      <c r="E14" s="3"/>
      <c r="F14" s="3"/>
      <c r="G14" s="147"/>
    </row>
    <row r="15" spans="1:7" ht="15">
      <c r="A15" s="146"/>
      <c r="B15" s="3"/>
      <c r="C15" s="3"/>
      <c r="D15" s="3"/>
      <c r="E15" s="3"/>
      <c r="F15" s="3"/>
      <c r="G15" s="147"/>
    </row>
    <row r="16" spans="1:7" ht="15">
      <c r="A16" s="146"/>
      <c r="B16" s="3"/>
      <c r="C16" s="3"/>
      <c r="D16" s="3"/>
      <c r="E16" s="3"/>
      <c r="F16" s="3"/>
      <c r="G16" s="147"/>
    </row>
    <row r="17" spans="1:7" ht="15">
      <c r="A17" s="146"/>
      <c r="B17" s="3"/>
      <c r="C17" s="3"/>
      <c r="D17" s="3"/>
      <c r="E17" s="3"/>
      <c r="F17" s="3"/>
      <c r="G17" s="147"/>
    </row>
    <row r="18" spans="1:7" ht="15">
      <c r="A18" s="146"/>
      <c r="B18" s="3"/>
      <c r="C18" s="3"/>
      <c r="D18" s="3"/>
      <c r="E18" s="3"/>
      <c r="F18" s="3"/>
      <c r="G18" s="147"/>
    </row>
    <row r="19" spans="1:7" ht="15">
      <c r="A19" s="146"/>
      <c r="B19" s="3"/>
      <c r="C19" s="3"/>
      <c r="D19" s="3"/>
      <c r="E19" s="3"/>
      <c r="F19" s="3"/>
      <c r="G19" s="147"/>
    </row>
    <row r="20" spans="1:7" ht="15">
      <c r="A20" s="146"/>
      <c r="B20" s="3"/>
      <c r="C20" s="3"/>
      <c r="D20" s="3"/>
      <c r="E20" s="3"/>
      <c r="F20" s="3"/>
      <c r="G20" s="147"/>
    </row>
    <row r="21" spans="1:7" ht="15">
      <c r="A21" s="146"/>
      <c r="B21" s="3"/>
      <c r="C21" s="3"/>
      <c r="D21" s="3"/>
      <c r="E21" s="3"/>
      <c r="F21" s="3"/>
      <c r="G21" s="147"/>
    </row>
    <row r="22" spans="1:7" ht="15">
      <c r="A22" s="146"/>
      <c r="B22" s="3"/>
      <c r="C22" s="3"/>
      <c r="D22" s="3"/>
      <c r="E22" s="3"/>
      <c r="F22" s="3"/>
      <c r="G22" s="147"/>
    </row>
    <row r="23" spans="1:7" ht="15">
      <c r="A23" s="146"/>
      <c r="B23" s="3"/>
      <c r="C23" s="3"/>
      <c r="D23" s="3"/>
      <c r="E23" s="3"/>
      <c r="F23" s="3"/>
      <c r="G23" s="147"/>
    </row>
    <row r="24" spans="1:7" ht="15">
      <c r="A24" s="146"/>
      <c r="B24" s="3"/>
      <c r="C24" s="3"/>
      <c r="D24" s="3"/>
      <c r="E24" s="3"/>
      <c r="F24" s="3"/>
      <c r="G24" s="147"/>
    </row>
    <row r="25" spans="1:7" ht="15">
      <c r="A25" s="146"/>
      <c r="B25" s="3"/>
      <c r="C25" s="3"/>
      <c r="D25" s="3"/>
      <c r="E25" s="3"/>
      <c r="F25" s="3"/>
      <c r="G25" s="147"/>
    </row>
    <row r="26" spans="1:7" ht="15">
      <c r="A26" s="146"/>
      <c r="B26" s="3"/>
      <c r="C26" s="3"/>
      <c r="D26" s="3"/>
      <c r="E26" s="3"/>
      <c r="F26" s="3"/>
      <c r="G26" s="147"/>
    </row>
    <row r="27" spans="1:7" ht="15">
      <c r="A27" s="146"/>
      <c r="B27" s="3"/>
      <c r="C27" s="3"/>
      <c r="D27" s="3"/>
      <c r="E27" s="3"/>
      <c r="F27" s="3"/>
      <c r="G27" s="147"/>
    </row>
    <row r="28" spans="1:7" ht="15">
      <c r="A28" s="146"/>
      <c r="B28" s="3"/>
      <c r="C28" s="3"/>
      <c r="D28" s="3"/>
      <c r="E28" s="3"/>
      <c r="F28" s="3"/>
      <c r="G28" s="147"/>
    </row>
    <row r="29" spans="1:7" ht="15">
      <c r="A29" s="146"/>
      <c r="B29" s="3"/>
      <c r="C29" s="3"/>
      <c r="D29" s="3"/>
      <c r="E29" s="3"/>
      <c r="F29" s="3"/>
      <c r="G29" s="147"/>
    </row>
    <row r="30" spans="1:7" ht="15">
      <c r="A30" s="146"/>
      <c r="B30" s="3"/>
      <c r="C30" s="3"/>
      <c r="D30" s="3"/>
      <c r="E30" s="3"/>
      <c r="F30" s="3"/>
      <c r="G30" s="147"/>
    </row>
    <row r="31" spans="1:7" ht="15">
      <c r="A31" s="146"/>
      <c r="B31" s="3"/>
      <c r="C31" s="3"/>
      <c r="D31" s="3"/>
      <c r="E31" s="3"/>
      <c r="F31" s="3"/>
      <c r="G31" s="147"/>
    </row>
    <row r="32" spans="1:7" ht="15">
      <c r="A32" s="146"/>
      <c r="B32" s="3"/>
      <c r="C32" s="3"/>
      <c r="D32" s="3"/>
      <c r="E32" s="3"/>
      <c r="F32" s="3"/>
      <c r="G32" s="147"/>
    </row>
    <row r="33" spans="1:7" ht="15">
      <c r="A33" s="146"/>
      <c r="B33" s="3"/>
      <c r="C33" s="3"/>
      <c r="D33" s="3"/>
      <c r="E33" s="3"/>
      <c r="F33" s="3"/>
      <c r="G33" s="147"/>
    </row>
    <row r="34" spans="1:7" ht="15">
      <c r="A34" s="146"/>
      <c r="B34" s="3"/>
      <c r="C34" s="3"/>
      <c r="D34" s="3"/>
      <c r="E34" s="3"/>
      <c r="F34" s="3"/>
      <c r="G34" s="147"/>
    </row>
    <row r="35" spans="1:7" ht="15">
      <c r="A35" s="146"/>
      <c r="B35" s="3"/>
      <c r="C35" s="3"/>
      <c r="D35" s="3"/>
      <c r="E35" s="3"/>
      <c r="F35" s="3"/>
      <c r="G35" s="147"/>
    </row>
    <row r="36" spans="1:7" ht="15">
      <c r="A36" s="146"/>
      <c r="B36" s="3"/>
      <c r="C36" s="3"/>
      <c r="D36" s="3"/>
      <c r="E36" s="3"/>
      <c r="F36" s="3"/>
      <c r="G36" s="147"/>
    </row>
    <row r="37" spans="1:7" ht="15">
      <c r="A37" s="146"/>
      <c r="B37" s="3"/>
      <c r="C37" s="3"/>
      <c r="D37" s="3"/>
      <c r="E37" s="3"/>
      <c r="F37" s="3"/>
      <c r="G37" s="147"/>
    </row>
    <row r="38" spans="1:7" ht="15">
      <c r="A38" s="146"/>
      <c r="B38" s="3"/>
      <c r="C38" s="3"/>
      <c r="D38" s="3"/>
      <c r="E38" s="3"/>
      <c r="F38" s="3"/>
      <c r="G38" s="147"/>
    </row>
    <row r="39" spans="1:7" ht="15">
      <c r="A39" s="146"/>
      <c r="B39" s="3"/>
      <c r="C39" s="3"/>
      <c r="D39" s="3"/>
      <c r="E39" s="3"/>
      <c r="F39" s="3"/>
      <c r="G39" s="147"/>
    </row>
    <row r="40" spans="1:7" ht="15">
      <c r="A40" s="146"/>
      <c r="B40" s="3"/>
      <c r="C40" s="3"/>
      <c r="D40" s="3"/>
      <c r="E40" s="3"/>
      <c r="F40" s="3"/>
      <c r="G40" s="147"/>
    </row>
    <row r="41" spans="1:7" ht="15">
      <c r="A41" s="146"/>
      <c r="B41" s="3"/>
      <c r="C41" s="3"/>
      <c r="D41" s="3"/>
      <c r="E41" s="3"/>
      <c r="F41" s="3"/>
      <c r="G41" s="147"/>
    </row>
    <row r="42" spans="1:7" ht="15">
      <c r="A42" s="146"/>
      <c r="B42" s="3"/>
      <c r="C42" s="3"/>
      <c r="D42" s="3"/>
      <c r="E42" s="3"/>
      <c r="F42" s="3"/>
      <c r="G42" s="147"/>
    </row>
    <row r="43" spans="1:7" ht="15">
      <c r="A43" s="146"/>
      <c r="B43" s="3"/>
      <c r="C43" s="3"/>
      <c r="D43" s="3"/>
      <c r="E43" s="3"/>
      <c r="F43" s="3"/>
      <c r="G43" s="147"/>
    </row>
    <row r="44" spans="1:7" ht="15">
      <c r="A44" s="146"/>
      <c r="B44" s="3"/>
      <c r="C44" s="3"/>
      <c r="D44" s="3"/>
      <c r="E44" s="3"/>
      <c r="F44" s="3"/>
      <c r="G44" s="147"/>
    </row>
    <row r="45" spans="1:7" ht="15">
      <c r="A45" s="146"/>
      <c r="B45" s="3"/>
      <c r="C45" s="3"/>
      <c r="D45" s="3"/>
      <c r="E45" s="3"/>
      <c r="F45" s="3"/>
      <c r="G45" s="147"/>
    </row>
    <row r="46" spans="1:7" ht="15">
      <c r="A46" s="146"/>
      <c r="B46" s="3"/>
      <c r="C46" s="3"/>
      <c r="D46" s="3"/>
      <c r="E46" s="3"/>
      <c r="F46" s="3"/>
      <c r="G46" s="147"/>
    </row>
    <row r="47" spans="1:7" ht="15">
      <c r="A47" s="146"/>
      <c r="B47" s="3"/>
      <c r="C47" s="3"/>
      <c r="D47" s="3"/>
      <c r="E47" s="3"/>
      <c r="F47" s="3"/>
      <c r="G47" s="147"/>
    </row>
    <row r="48" spans="1:7" ht="15">
      <c r="A48" s="146"/>
      <c r="B48" s="3"/>
      <c r="C48" s="3"/>
      <c r="D48" s="3"/>
      <c r="E48" s="3"/>
      <c r="F48" s="3"/>
      <c r="G48" s="147"/>
    </row>
    <row r="49" spans="1:7" ht="15">
      <c r="A49" s="146"/>
      <c r="B49" s="3"/>
      <c r="C49" s="3"/>
      <c r="D49" s="3"/>
      <c r="E49" s="3"/>
      <c r="F49" s="3"/>
      <c r="G49" s="147"/>
    </row>
    <row r="50" spans="1:7" ht="15">
      <c r="A50" s="146"/>
      <c r="B50" s="3"/>
      <c r="C50" s="3"/>
      <c r="D50" s="3"/>
      <c r="E50" s="3"/>
      <c r="F50" s="3"/>
      <c r="G50" s="147"/>
    </row>
    <row r="51" spans="1:7" ht="15">
      <c r="A51" s="146"/>
      <c r="B51" s="3"/>
      <c r="C51" s="3"/>
      <c r="D51" s="3"/>
      <c r="E51" s="3"/>
      <c r="F51" s="3"/>
      <c r="G51" s="147"/>
    </row>
    <row r="52" spans="1:7" ht="15">
      <c r="A52" s="146"/>
      <c r="B52" s="3"/>
      <c r="C52" s="3"/>
      <c r="D52" s="3"/>
      <c r="E52" s="3"/>
      <c r="F52" s="3"/>
      <c r="G52" s="147"/>
    </row>
    <row r="53" spans="1:7" ht="15">
      <c r="A53" s="146"/>
      <c r="B53" s="3"/>
      <c r="C53" s="3"/>
      <c r="D53" s="3"/>
      <c r="E53" s="3"/>
      <c r="F53" s="3"/>
      <c r="G53" s="147"/>
    </row>
    <row r="54" spans="1:7" ht="15">
      <c r="A54" s="146"/>
      <c r="B54" s="3"/>
      <c r="C54" s="3"/>
      <c r="D54" s="3"/>
      <c r="E54" s="3"/>
      <c r="F54" s="3"/>
      <c r="G54" s="147"/>
    </row>
    <row r="55" spans="1:7" ht="15">
      <c r="A55" s="146"/>
      <c r="B55" s="3"/>
      <c r="C55" s="3"/>
      <c r="D55" s="3"/>
      <c r="E55" s="3"/>
      <c r="F55" s="3"/>
      <c r="G55" s="147"/>
    </row>
    <row r="56" spans="1:7" ht="15">
      <c r="A56" s="146"/>
      <c r="B56" s="3"/>
      <c r="C56" s="3"/>
      <c r="D56" s="3"/>
      <c r="E56" s="3"/>
      <c r="F56" s="3"/>
      <c r="G56" s="147"/>
    </row>
    <row r="57" spans="1:10" ht="15">
      <c r="A57" s="146"/>
      <c r="B57" s="3"/>
      <c r="C57" s="3"/>
      <c r="D57" s="3"/>
      <c r="E57" s="3"/>
      <c r="F57" s="3"/>
      <c r="G57" s="147"/>
      <c r="I57" s="186"/>
      <c r="J57" s="186"/>
    </row>
    <row r="58" spans="1:10" ht="15">
      <c r="A58" s="146"/>
      <c r="B58" s="3"/>
      <c r="C58" s="3"/>
      <c r="D58" s="3"/>
      <c r="E58" s="3"/>
      <c r="F58" s="3"/>
      <c r="G58" s="147"/>
      <c r="I58" s="186"/>
      <c r="J58" s="186"/>
    </row>
    <row r="59" spans="1:10" ht="15">
      <c r="A59" s="146"/>
      <c r="B59" s="3"/>
      <c r="C59" s="3"/>
      <c r="D59" s="3"/>
      <c r="E59" s="3"/>
      <c r="F59" s="3"/>
      <c r="G59" s="147"/>
      <c r="I59" s="186"/>
      <c r="J59" s="186"/>
    </row>
    <row r="60" spans="1:10" ht="15">
      <c r="A60" s="146"/>
      <c r="B60" s="3"/>
      <c r="C60" s="3"/>
      <c r="D60" s="3"/>
      <c r="E60" s="3"/>
      <c r="F60" s="3"/>
      <c r="G60" s="147"/>
      <c r="I60" s="186"/>
      <c r="J60" s="186"/>
    </row>
    <row r="61" spans="1:10" ht="15">
      <c r="A61" s="146"/>
      <c r="B61" s="3"/>
      <c r="C61" s="3"/>
      <c r="D61" s="3"/>
      <c r="E61" s="3"/>
      <c r="F61" s="3"/>
      <c r="G61" s="147"/>
      <c r="I61" s="186"/>
      <c r="J61" s="186"/>
    </row>
    <row r="62" spans="1:10" ht="15">
      <c r="A62" s="146"/>
      <c r="B62" s="3"/>
      <c r="C62" s="3"/>
      <c r="D62" s="3"/>
      <c r="E62" s="3"/>
      <c r="F62" s="3"/>
      <c r="G62" s="147"/>
      <c r="I62" s="186"/>
      <c r="J62" s="186"/>
    </row>
    <row r="63" spans="1:10" ht="15">
      <c r="A63" s="146"/>
      <c r="B63" s="3"/>
      <c r="C63" s="3"/>
      <c r="D63" s="3"/>
      <c r="E63" s="3"/>
      <c r="F63" s="3"/>
      <c r="G63" s="147"/>
      <c r="I63" s="186"/>
      <c r="J63" s="186"/>
    </row>
    <row r="64" spans="1:7" ht="15">
      <c r="A64" s="146"/>
      <c r="B64" s="3"/>
      <c r="C64" s="3"/>
      <c r="D64" s="3"/>
      <c r="E64" s="3"/>
      <c r="F64" s="3"/>
      <c r="G64" s="147"/>
    </row>
    <row r="65" spans="1:7" ht="15">
      <c r="A65" s="146"/>
      <c r="B65" s="3"/>
      <c r="C65" s="3"/>
      <c r="D65" s="3"/>
      <c r="E65" s="3"/>
      <c r="F65" s="3"/>
      <c r="G65" s="147"/>
    </row>
    <row r="66" spans="1:7" ht="15">
      <c r="A66" s="146"/>
      <c r="B66" s="3"/>
      <c r="C66" s="3"/>
      <c r="D66" s="3"/>
      <c r="E66" s="3"/>
      <c r="F66" s="3"/>
      <c r="G66" s="147"/>
    </row>
    <row r="67" spans="1:7" ht="15">
      <c r="A67" s="146"/>
      <c r="B67" s="3"/>
      <c r="C67" s="3"/>
      <c r="D67" s="3"/>
      <c r="E67" s="3"/>
      <c r="F67" s="3"/>
      <c r="G67" s="147"/>
    </row>
    <row r="68" spans="1:7" ht="15">
      <c r="A68" s="146"/>
      <c r="B68" s="3"/>
      <c r="C68" s="3"/>
      <c r="D68" s="3"/>
      <c r="E68" s="3"/>
      <c r="F68" s="3"/>
      <c r="G68" s="147"/>
    </row>
    <row r="69" spans="1:7" ht="15">
      <c r="A69" s="146"/>
      <c r="B69" s="3"/>
      <c r="C69" s="3"/>
      <c r="D69" s="3"/>
      <c r="E69" s="3"/>
      <c r="F69" s="3"/>
      <c r="G69" s="147"/>
    </row>
    <row r="70" spans="1:7" ht="15">
      <c r="A70" s="146"/>
      <c r="B70" s="3"/>
      <c r="C70" s="3"/>
      <c r="D70" s="3"/>
      <c r="E70" s="3"/>
      <c r="F70" s="3"/>
      <c r="G70" s="147"/>
    </row>
    <row r="71" spans="1:7" ht="15">
      <c r="A71" s="146"/>
      <c r="B71" s="3"/>
      <c r="C71" s="3"/>
      <c r="D71" s="3"/>
      <c r="E71" s="3"/>
      <c r="F71" s="3"/>
      <c r="G71" s="147"/>
    </row>
    <row r="72" spans="1:7" ht="15">
      <c r="A72" s="146"/>
      <c r="B72" s="3"/>
      <c r="C72" s="3"/>
      <c r="D72" s="3"/>
      <c r="E72" s="3"/>
      <c r="F72" s="3"/>
      <c r="G72" s="147"/>
    </row>
    <row r="73" spans="1:7" ht="15">
      <c r="A73" s="146"/>
      <c r="B73" s="3"/>
      <c r="C73" s="3"/>
      <c r="D73" s="3"/>
      <c r="E73" s="3"/>
      <c r="F73" s="3"/>
      <c r="G73" s="147"/>
    </row>
    <row r="74" spans="1:7" ht="15">
      <c r="A74" s="146"/>
      <c r="B74" s="3"/>
      <c r="C74" s="3"/>
      <c r="D74" s="3"/>
      <c r="E74" s="3"/>
      <c r="F74" s="3"/>
      <c r="G74" s="147"/>
    </row>
    <row r="75" spans="1:7" ht="15">
      <c r="A75" s="146"/>
      <c r="B75" s="3"/>
      <c r="C75" s="3"/>
      <c r="D75" s="3"/>
      <c r="E75" s="3"/>
      <c r="F75" s="3"/>
      <c r="G75" s="147"/>
    </row>
    <row r="76" spans="1:7" ht="15">
      <c r="A76" s="146"/>
      <c r="B76" s="3"/>
      <c r="C76" s="3"/>
      <c r="D76" s="3"/>
      <c r="E76" s="3"/>
      <c r="F76" s="3"/>
      <c r="G76" s="147"/>
    </row>
    <row r="77" spans="1:7" ht="15">
      <c r="A77" s="146"/>
      <c r="B77" s="3"/>
      <c r="C77" s="3"/>
      <c r="D77" s="3"/>
      <c r="E77" s="3"/>
      <c r="F77" s="3"/>
      <c r="G77" s="147"/>
    </row>
    <row r="78" spans="1:7" ht="15">
      <c r="A78" s="146"/>
      <c r="B78" s="3"/>
      <c r="C78" s="3"/>
      <c r="D78" s="3"/>
      <c r="E78" s="3"/>
      <c r="F78" s="3"/>
      <c r="G78" s="147"/>
    </row>
    <row r="79" spans="1:7" ht="15">
      <c r="A79" s="146"/>
      <c r="B79" s="3"/>
      <c r="C79" s="3"/>
      <c r="D79" s="3"/>
      <c r="E79" s="3"/>
      <c r="F79" s="3"/>
      <c r="G79" s="147"/>
    </row>
    <row r="80" spans="1:7" ht="15">
      <c r="A80" s="146"/>
      <c r="B80" s="3"/>
      <c r="C80" s="3"/>
      <c r="D80" s="3"/>
      <c r="E80" s="3"/>
      <c r="F80" s="3"/>
      <c r="G80" s="147"/>
    </row>
    <row r="81" spans="1:7" ht="15">
      <c r="A81" s="146"/>
      <c r="B81" s="3"/>
      <c r="C81" s="3"/>
      <c r="D81" s="3"/>
      <c r="E81" s="3"/>
      <c r="F81" s="3"/>
      <c r="G81" s="147"/>
    </row>
    <row r="82" spans="1:7" ht="15">
      <c r="A82" s="146"/>
      <c r="B82" s="3"/>
      <c r="C82" s="3"/>
      <c r="D82" s="3"/>
      <c r="E82" s="3"/>
      <c r="F82" s="3"/>
      <c r="G82" s="147"/>
    </row>
    <row r="83" spans="1:7" ht="15">
      <c r="A83" s="146"/>
      <c r="B83" s="3"/>
      <c r="C83" s="3"/>
      <c r="D83" s="3"/>
      <c r="E83" s="3"/>
      <c r="F83" s="3"/>
      <c r="G83" s="147"/>
    </row>
    <row r="84" spans="1:7" ht="15">
      <c r="A84" s="146"/>
      <c r="B84" s="3"/>
      <c r="C84" s="3"/>
      <c r="D84" s="3"/>
      <c r="E84" s="3"/>
      <c r="F84" s="3"/>
      <c r="G84" s="147"/>
    </row>
    <row r="85" spans="1:7" ht="15">
      <c r="A85" s="146"/>
      <c r="B85" s="3"/>
      <c r="C85" s="3"/>
      <c r="D85" s="3"/>
      <c r="E85" s="3"/>
      <c r="F85" s="3"/>
      <c r="G85" s="147"/>
    </row>
    <row r="86" spans="1:7" ht="15">
      <c r="A86" s="146"/>
      <c r="B86" s="3"/>
      <c r="C86" s="3"/>
      <c r="D86" s="3"/>
      <c r="E86" s="3"/>
      <c r="F86" s="3"/>
      <c r="G86" s="147"/>
    </row>
    <row r="87" spans="1:7" ht="16.5">
      <c r="A87" s="159" t="s">
        <v>61</v>
      </c>
      <c r="B87" s="3"/>
      <c r="C87" s="3"/>
      <c r="D87" s="3"/>
      <c r="E87" s="3"/>
      <c r="F87" s="3"/>
      <c r="G87" s="147"/>
    </row>
    <row r="88" spans="1:7" ht="34.5" customHeight="1">
      <c r="A88" s="205" t="s">
        <v>82</v>
      </c>
      <c r="B88" s="206"/>
      <c r="C88" s="206"/>
      <c r="D88" s="206"/>
      <c r="E88" s="206"/>
      <c r="F88" s="206"/>
      <c r="G88" s="207"/>
    </row>
    <row r="89" spans="1:7" ht="30" customHeight="1">
      <c r="A89" s="211" t="s">
        <v>81</v>
      </c>
      <c r="B89" s="212"/>
      <c r="C89" s="212"/>
      <c r="D89" s="212"/>
      <c r="E89" s="212"/>
      <c r="F89" s="212"/>
      <c r="G89" s="213"/>
    </row>
    <row r="90" spans="1:7" ht="15">
      <c r="A90" s="192" t="s">
        <v>85</v>
      </c>
      <c r="B90" s="190"/>
      <c r="C90" s="190"/>
      <c r="D90" s="190"/>
      <c r="E90" s="190"/>
      <c r="F90" s="190"/>
      <c r="G90" s="191"/>
    </row>
    <row r="91" spans="1:7" ht="15" thickBot="1">
      <c r="A91" s="187" t="s">
        <v>86</v>
      </c>
      <c r="B91" s="188"/>
      <c r="C91" s="188"/>
      <c r="D91" s="188"/>
      <c r="E91" s="188"/>
      <c r="F91" s="188"/>
      <c r="G91" s="189"/>
    </row>
    <row r="94" spans="2:12" ht="15"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</row>
    <row r="95" spans="1:12" ht="15">
      <c r="A95" s="173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</row>
  </sheetData>
  <mergeCells count="4">
    <mergeCell ref="A88:G88"/>
    <mergeCell ref="A4:G4"/>
    <mergeCell ref="A5:G5"/>
    <mergeCell ref="A89:G8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="120" zoomScaleNormal="120" workbookViewId="0" topLeftCell="A1">
      <selection activeCell="A3" sqref="A3"/>
    </sheetView>
  </sheetViews>
  <sheetFormatPr defaultColWidth="11.421875" defaultRowHeight="15"/>
  <cols>
    <col min="1" max="1" width="30.57421875" style="15" customWidth="1"/>
    <col min="2" max="7" width="12.421875" style="15" customWidth="1"/>
    <col min="8" max="8" width="15.00390625" style="15" customWidth="1"/>
    <col min="9" max="16384" width="11.421875" style="15" customWidth="1"/>
  </cols>
  <sheetData>
    <row r="1" spans="1:8" s="2" customFormat="1" ht="26.25" customHeight="1">
      <c r="A1" s="96" t="s">
        <v>55</v>
      </c>
      <c r="B1" s="96"/>
      <c r="C1" s="96"/>
      <c r="D1" s="96"/>
      <c r="E1" s="96"/>
      <c r="F1" s="96"/>
      <c r="G1" s="96"/>
      <c r="H1" s="96"/>
    </row>
    <row r="2" spans="1:8" ht="16.8">
      <c r="A2" s="102">
        <v>44926</v>
      </c>
      <c r="B2" s="102"/>
      <c r="C2" s="102"/>
      <c r="D2" s="102"/>
      <c r="E2" s="102"/>
      <c r="F2" s="102"/>
      <c r="G2" s="102"/>
      <c r="H2" s="102"/>
    </row>
    <row r="3" spans="1:8" ht="15">
      <c r="A3" s="132" t="s">
        <v>22</v>
      </c>
      <c r="B3" s="90" t="s">
        <v>11</v>
      </c>
      <c r="C3" s="90"/>
      <c r="D3" s="89"/>
      <c r="E3" s="88" t="s">
        <v>59</v>
      </c>
      <c r="F3" s="90"/>
      <c r="G3" s="89"/>
      <c r="H3" s="88"/>
    </row>
    <row r="4" spans="1:8" ht="15">
      <c r="A4" s="133"/>
      <c r="B4" s="81" t="s">
        <v>48</v>
      </c>
      <c r="C4" s="81" t="s">
        <v>49</v>
      </c>
      <c r="D4" s="81" t="s">
        <v>4</v>
      </c>
      <c r="E4" s="91" t="s">
        <v>48</v>
      </c>
      <c r="F4" s="81" t="s">
        <v>49</v>
      </c>
      <c r="G4" s="92" t="s">
        <v>4</v>
      </c>
      <c r="H4" s="81" t="s">
        <v>65</v>
      </c>
    </row>
    <row r="5" spans="1:14" ht="15">
      <c r="A5" s="56" t="s">
        <v>91</v>
      </c>
      <c r="B5" s="19">
        <v>1170338</v>
      </c>
      <c r="C5" s="19">
        <v>764826</v>
      </c>
      <c r="D5" s="17">
        <v>1935164</v>
      </c>
      <c r="E5" s="19">
        <v>1879.989128285</v>
      </c>
      <c r="F5" s="19">
        <v>1086.346903387</v>
      </c>
      <c r="G5" s="17">
        <v>2966.336031672</v>
      </c>
      <c r="H5" s="130">
        <v>0.03373268096329348</v>
      </c>
      <c r="M5" s="174"/>
      <c r="N5" s="174"/>
    </row>
    <row r="6" spans="1:14" ht="15">
      <c r="A6" s="56" t="s">
        <v>92</v>
      </c>
      <c r="B6" s="19">
        <v>841883</v>
      </c>
      <c r="C6" s="19">
        <v>463836</v>
      </c>
      <c r="D6" s="17">
        <v>1305719</v>
      </c>
      <c r="E6" s="19">
        <v>1398.934186862</v>
      </c>
      <c r="F6" s="19">
        <v>695.2768855107</v>
      </c>
      <c r="G6" s="17">
        <v>2094.2110723727</v>
      </c>
      <c r="H6" s="130">
        <v>0.023815020692152092</v>
      </c>
      <c r="M6" s="174"/>
      <c r="N6" s="174"/>
    </row>
    <row r="7" spans="1:14" ht="15">
      <c r="A7" s="56" t="s">
        <v>87</v>
      </c>
      <c r="B7" s="19">
        <v>2454068</v>
      </c>
      <c r="C7" s="19">
        <v>1320998</v>
      </c>
      <c r="D7" s="17">
        <v>3775066</v>
      </c>
      <c r="E7" s="19">
        <v>13277.59626836</v>
      </c>
      <c r="F7" s="19">
        <v>6369.61466685</v>
      </c>
      <c r="G7" s="17">
        <v>19647.210935209998</v>
      </c>
      <c r="H7" s="130">
        <v>0.22342482146987355</v>
      </c>
      <c r="M7" s="174"/>
      <c r="N7" s="174"/>
    </row>
    <row r="8" spans="1:14" ht="15">
      <c r="A8" s="56" t="s">
        <v>88</v>
      </c>
      <c r="B8" s="19">
        <v>868818</v>
      </c>
      <c r="C8" s="19">
        <v>387858</v>
      </c>
      <c r="D8" s="17">
        <v>1256676</v>
      </c>
      <c r="E8" s="19">
        <v>6437.842223522</v>
      </c>
      <c r="F8" s="19">
        <v>2577.769692397</v>
      </c>
      <c r="G8" s="17">
        <v>9015.611915919</v>
      </c>
      <c r="H8" s="130">
        <v>0.10252404218585529</v>
      </c>
      <c r="M8" s="174"/>
      <c r="N8" s="174"/>
    </row>
    <row r="9" spans="1:14" ht="15">
      <c r="A9" s="56" t="s">
        <v>89</v>
      </c>
      <c r="B9" s="19">
        <v>2042094</v>
      </c>
      <c r="C9" s="19">
        <v>1176117</v>
      </c>
      <c r="D9" s="17">
        <v>3218211</v>
      </c>
      <c r="E9" s="19">
        <v>21422.19966407</v>
      </c>
      <c r="F9" s="19">
        <v>10796.60487438</v>
      </c>
      <c r="G9" s="17">
        <v>32218.80453845</v>
      </c>
      <c r="H9" s="130">
        <v>0.3663868971384361</v>
      </c>
      <c r="M9" s="174"/>
      <c r="N9" s="174"/>
    </row>
    <row r="10" spans="1:14" ht="15">
      <c r="A10" s="56" t="s">
        <v>90</v>
      </c>
      <c r="B10" s="19">
        <v>1958035</v>
      </c>
      <c r="C10" s="19">
        <v>1175114</v>
      </c>
      <c r="D10" s="17">
        <v>3133149</v>
      </c>
      <c r="E10" s="19">
        <v>14643.52755978</v>
      </c>
      <c r="F10" s="19">
        <v>7350.861153649</v>
      </c>
      <c r="G10" s="17">
        <v>21994.388713428998</v>
      </c>
      <c r="H10" s="130">
        <v>0.25011653755038954</v>
      </c>
      <c r="M10" s="174"/>
      <c r="N10" s="174"/>
    </row>
    <row r="11" spans="1:14" ht="15">
      <c r="A11" s="57" t="s">
        <v>4</v>
      </c>
      <c r="B11" s="25">
        <v>3727206</v>
      </c>
      <c r="C11" s="25">
        <v>2405797</v>
      </c>
      <c r="D11" s="23">
        <v>6133003</v>
      </c>
      <c r="E11" s="25">
        <v>59060.089030879</v>
      </c>
      <c r="F11" s="25">
        <v>28876.4741761737</v>
      </c>
      <c r="G11" s="23">
        <v>87936.56320705269</v>
      </c>
      <c r="H11" s="131">
        <v>1</v>
      </c>
      <c r="M11" s="160"/>
      <c r="N11" s="160"/>
    </row>
    <row r="12" spans="1:12" ht="15">
      <c r="A12" s="137" t="s">
        <v>61</v>
      </c>
      <c r="B12" s="134"/>
      <c r="C12" s="134"/>
      <c r="D12" s="134"/>
      <c r="E12" s="134"/>
      <c r="F12" s="134"/>
      <c r="G12" s="134"/>
      <c r="H12" s="136"/>
      <c r="L12" s="51"/>
    </row>
    <row r="13" spans="1:8" s="58" customFormat="1" ht="40.8" customHeight="1">
      <c r="A13" s="216" t="s">
        <v>93</v>
      </c>
      <c r="B13" s="217"/>
      <c r="C13" s="217"/>
      <c r="D13" s="217"/>
      <c r="E13" s="217"/>
      <c r="F13" s="217"/>
      <c r="G13" s="217"/>
      <c r="H13" s="217"/>
    </row>
    <row r="14" spans="1:8" ht="14.4">
      <c r="A14" s="182" t="s">
        <v>83</v>
      </c>
      <c r="B14" s="58"/>
      <c r="C14" s="58"/>
      <c r="D14" s="58"/>
      <c r="E14" s="58"/>
      <c r="F14" s="58"/>
      <c r="G14" s="58"/>
      <c r="H14" s="58"/>
    </row>
    <row r="15" spans="1:8" ht="15">
      <c r="A15" s="58"/>
      <c r="B15" s="58"/>
      <c r="C15" s="58"/>
      <c r="D15" s="58"/>
      <c r="E15" s="58"/>
      <c r="F15" s="58"/>
      <c r="G15" s="58"/>
      <c r="H15" s="58"/>
    </row>
    <row r="17" spans="1:7" ht="16.5" customHeight="1">
      <c r="A17" s="96" t="s">
        <v>55</v>
      </c>
      <c r="B17" s="97"/>
      <c r="C17" s="97"/>
      <c r="D17" s="97"/>
      <c r="E17" s="97"/>
      <c r="F17" s="97"/>
      <c r="G17" s="97"/>
    </row>
    <row r="18" spans="1:7" ht="16.8">
      <c r="A18" s="104">
        <v>44926</v>
      </c>
      <c r="B18" s="104"/>
      <c r="C18" s="104"/>
      <c r="D18" s="104"/>
      <c r="E18" s="104"/>
      <c r="F18" s="104"/>
      <c r="G18" s="104"/>
    </row>
    <row r="19" spans="1:7" ht="15">
      <c r="A19" s="132" t="s">
        <v>22</v>
      </c>
      <c r="B19" s="88" t="s">
        <v>11</v>
      </c>
      <c r="C19" s="90"/>
      <c r="D19" s="89"/>
      <c r="E19" s="90" t="s">
        <v>59</v>
      </c>
      <c r="F19" s="90"/>
      <c r="G19" s="90"/>
    </row>
    <row r="20" spans="1:7" ht="15">
      <c r="A20" s="133"/>
      <c r="B20" s="91" t="s">
        <v>48</v>
      </c>
      <c r="C20" s="81" t="s">
        <v>49</v>
      </c>
      <c r="D20" s="92" t="s">
        <v>4</v>
      </c>
      <c r="E20" s="81" t="s">
        <v>48</v>
      </c>
      <c r="F20" s="81" t="s">
        <v>49</v>
      </c>
      <c r="G20" s="81" t="s">
        <v>4</v>
      </c>
    </row>
    <row r="21" spans="1:7" ht="15">
      <c r="A21" s="56" t="s">
        <v>91</v>
      </c>
      <c r="B21" s="163">
        <v>0.6047745824126534</v>
      </c>
      <c r="C21" s="164">
        <v>0.3952254175873466</v>
      </c>
      <c r="D21" s="165">
        <v>1</v>
      </c>
      <c r="E21" s="163">
        <v>0.6337748347496991</v>
      </c>
      <c r="F21" s="164">
        <v>0.3662251652503009</v>
      </c>
      <c r="G21" s="164">
        <v>1</v>
      </c>
    </row>
    <row r="22" spans="1:7" ht="15">
      <c r="A22" s="56" t="s">
        <v>92</v>
      </c>
      <c r="B22" s="163">
        <v>0.6447658339964418</v>
      </c>
      <c r="C22" s="164">
        <v>0.35523416600355817</v>
      </c>
      <c r="D22" s="165">
        <v>1</v>
      </c>
      <c r="E22" s="163">
        <v>0.6680005684799646</v>
      </c>
      <c r="F22" s="164">
        <v>0.33199943152003536</v>
      </c>
      <c r="G22" s="164">
        <v>1</v>
      </c>
    </row>
    <row r="23" spans="1:7" ht="15">
      <c r="A23" s="56" t="s">
        <v>87</v>
      </c>
      <c r="B23" s="163">
        <v>0.6500728728981162</v>
      </c>
      <c r="C23" s="164">
        <v>0.3499271271018838</v>
      </c>
      <c r="D23" s="165">
        <v>1</v>
      </c>
      <c r="E23" s="163">
        <v>0.6758005658994103</v>
      </c>
      <c r="F23" s="164">
        <v>0.3241994341005897</v>
      </c>
      <c r="G23" s="164">
        <v>1</v>
      </c>
    </row>
    <row r="24" spans="1:7" ht="15">
      <c r="A24" s="56" t="s">
        <v>88</v>
      </c>
      <c r="B24" s="163">
        <v>0.6913619739694241</v>
      </c>
      <c r="C24" s="164">
        <v>0.3086380260305759</v>
      </c>
      <c r="D24" s="165">
        <v>1</v>
      </c>
      <c r="E24" s="163">
        <v>0.7140771235011354</v>
      </c>
      <c r="F24" s="164">
        <v>0.2859228764988646</v>
      </c>
      <c r="G24" s="164">
        <v>1</v>
      </c>
    </row>
    <row r="25" spans="1:7" ht="15">
      <c r="A25" s="56" t="s">
        <v>89</v>
      </c>
      <c r="B25" s="163">
        <v>0.6345432291419052</v>
      </c>
      <c r="C25" s="164">
        <v>0.36545677085809475</v>
      </c>
      <c r="D25" s="165">
        <v>1</v>
      </c>
      <c r="E25" s="163">
        <v>0.664897409166895</v>
      </c>
      <c r="F25" s="164">
        <v>0.3351025908331051</v>
      </c>
      <c r="G25" s="164">
        <v>1</v>
      </c>
    </row>
    <row r="26" spans="1:7" ht="15">
      <c r="A26" s="56" t="s">
        <v>90</v>
      </c>
      <c r="B26" s="163">
        <v>0.6249415524126047</v>
      </c>
      <c r="C26" s="164">
        <v>0.3750584475873953</v>
      </c>
      <c r="D26" s="165">
        <v>1</v>
      </c>
      <c r="E26" s="163">
        <v>0.6657847031156259</v>
      </c>
      <c r="F26" s="164">
        <v>0.3342152968843741</v>
      </c>
      <c r="G26" s="164">
        <v>1</v>
      </c>
    </row>
    <row r="27" spans="1:7" ht="15">
      <c r="A27" s="57" t="s">
        <v>4</v>
      </c>
      <c r="B27" s="166">
        <v>0.6077293619455265</v>
      </c>
      <c r="C27" s="167">
        <v>0.3922706380544735</v>
      </c>
      <c r="D27" s="168">
        <v>1</v>
      </c>
      <c r="E27" s="166">
        <v>0.6716215289403334</v>
      </c>
      <c r="F27" s="167">
        <v>0.32837847105966667</v>
      </c>
      <c r="G27" s="167">
        <v>1</v>
      </c>
    </row>
    <row r="28" spans="1:7" ht="41.4" customHeight="1">
      <c r="A28" s="214" t="s">
        <v>94</v>
      </c>
      <c r="B28" s="215"/>
      <c r="C28" s="215"/>
      <c r="D28" s="215"/>
      <c r="E28" s="215"/>
      <c r="F28" s="215"/>
      <c r="G28" s="215"/>
    </row>
  </sheetData>
  <mergeCells count="2">
    <mergeCell ref="A28:G28"/>
    <mergeCell ref="A13:H13"/>
  </mergeCells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 topLeftCell="A1">
      <selection activeCell="C7" sqref="C7"/>
    </sheetView>
  </sheetViews>
  <sheetFormatPr defaultColWidth="11.421875" defaultRowHeight="15"/>
  <cols>
    <col min="1" max="1" width="16.28125" style="15" customWidth="1"/>
    <col min="2" max="2" width="19.28125" style="15" customWidth="1"/>
    <col min="3" max="3" width="15.421875" style="15" customWidth="1"/>
    <col min="4" max="4" width="13.7109375" style="15" customWidth="1"/>
    <col min="5" max="6" width="11.421875" style="15" customWidth="1"/>
    <col min="7" max="7" width="20.00390625" style="15" customWidth="1"/>
    <col min="8" max="8" width="16.28125" style="15" customWidth="1"/>
    <col min="9" max="9" width="13.7109375" style="15" customWidth="1"/>
    <col min="10" max="16384" width="11.421875" style="15" customWidth="1"/>
  </cols>
  <sheetData>
    <row r="1" spans="1:9" s="2" customFormat="1" ht="26.25" customHeight="1">
      <c r="A1" s="96" t="s">
        <v>78</v>
      </c>
      <c r="B1" s="97"/>
      <c r="C1" s="97"/>
      <c r="D1" s="96"/>
      <c r="E1" s="49"/>
      <c r="F1" s="96" t="s">
        <v>57</v>
      </c>
      <c r="G1" s="97"/>
      <c r="H1" s="97"/>
      <c r="I1" s="96"/>
    </row>
    <row r="2" spans="1:9" ht="16.8">
      <c r="A2" s="102">
        <v>44926</v>
      </c>
      <c r="B2" s="102"/>
      <c r="C2" s="102"/>
      <c r="D2" s="102"/>
      <c r="F2" s="104">
        <v>44926</v>
      </c>
      <c r="G2" s="104"/>
      <c r="H2" s="104"/>
      <c r="I2" s="104"/>
    </row>
    <row r="3" spans="1:9" ht="32.25" customHeight="1">
      <c r="A3" s="14" t="s">
        <v>12</v>
      </c>
      <c r="B3" s="12" t="s">
        <v>56</v>
      </c>
      <c r="C3" s="13" t="s">
        <v>67</v>
      </c>
      <c r="D3" s="14" t="s">
        <v>21</v>
      </c>
      <c r="E3" s="58"/>
      <c r="F3" s="13" t="s">
        <v>12</v>
      </c>
      <c r="G3" s="12" t="s">
        <v>56</v>
      </c>
      <c r="H3" s="13" t="s">
        <v>67</v>
      </c>
      <c r="I3" s="54" t="s">
        <v>4</v>
      </c>
    </row>
    <row r="4" spans="1:11" ht="15">
      <c r="A4" s="15" t="s">
        <v>5</v>
      </c>
      <c r="B4" s="86">
        <v>50562</v>
      </c>
      <c r="C4" s="17">
        <v>159371</v>
      </c>
      <c r="D4" s="19">
        <v>209933</v>
      </c>
      <c r="E4" s="193"/>
      <c r="F4" s="56" t="s">
        <v>5</v>
      </c>
      <c r="G4" s="163">
        <v>0.2408482706387276</v>
      </c>
      <c r="H4" s="169">
        <v>0.7591517293612724</v>
      </c>
      <c r="I4" s="18">
        <v>1</v>
      </c>
      <c r="J4" s="123"/>
      <c r="K4" s="160"/>
    </row>
    <row r="5" spans="1:11" ht="15">
      <c r="A5" s="15" t="s">
        <v>13</v>
      </c>
      <c r="B5" s="86">
        <v>523983</v>
      </c>
      <c r="C5" s="17">
        <v>412628</v>
      </c>
      <c r="D5" s="19">
        <v>936611</v>
      </c>
      <c r="E5" s="193"/>
      <c r="F5" s="56" t="s">
        <v>13</v>
      </c>
      <c r="G5" s="163">
        <v>0.5594457037126406</v>
      </c>
      <c r="H5" s="169">
        <v>0.4405542962873594</v>
      </c>
      <c r="I5" s="18">
        <v>1</v>
      </c>
      <c r="J5" s="123"/>
      <c r="K5" s="160"/>
    </row>
    <row r="6" spans="1:14" ht="15">
      <c r="A6" s="15" t="s">
        <v>14</v>
      </c>
      <c r="B6" s="86">
        <v>957185</v>
      </c>
      <c r="C6" s="17">
        <v>359852</v>
      </c>
      <c r="D6" s="19">
        <v>1317037</v>
      </c>
      <c r="E6" s="193"/>
      <c r="F6" s="56" t="s">
        <v>14</v>
      </c>
      <c r="G6" s="163">
        <v>0.7267715333737776</v>
      </c>
      <c r="H6" s="169">
        <v>0.27322846662622235</v>
      </c>
      <c r="I6" s="18">
        <v>1</v>
      </c>
      <c r="J6" s="123"/>
      <c r="K6" s="160"/>
      <c r="N6" s="50"/>
    </row>
    <row r="7" spans="1:14" ht="15">
      <c r="A7" s="15" t="s">
        <v>15</v>
      </c>
      <c r="B7" s="86">
        <v>976458</v>
      </c>
      <c r="C7" s="17">
        <v>247117</v>
      </c>
      <c r="D7" s="19">
        <v>1223575</v>
      </c>
      <c r="E7" s="193"/>
      <c r="F7" s="56" t="s">
        <v>15</v>
      </c>
      <c r="G7" s="163">
        <v>0.7980369000674253</v>
      </c>
      <c r="H7" s="169">
        <v>0.20196309993257466</v>
      </c>
      <c r="I7" s="18">
        <v>1</v>
      </c>
      <c r="J7" s="123"/>
      <c r="K7" s="160"/>
      <c r="N7" s="50"/>
    </row>
    <row r="8" spans="1:14" ht="15">
      <c r="A8" s="15" t="s">
        <v>16</v>
      </c>
      <c r="B8" s="86">
        <v>913044</v>
      </c>
      <c r="C8" s="17">
        <v>224878</v>
      </c>
      <c r="D8" s="19">
        <v>1137922</v>
      </c>
      <c r="E8" s="193"/>
      <c r="F8" s="56" t="s">
        <v>16</v>
      </c>
      <c r="G8" s="163">
        <v>0.802378370397971</v>
      </c>
      <c r="H8" s="169">
        <v>0.197621629602029</v>
      </c>
      <c r="I8" s="18">
        <v>1</v>
      </c>
      <c r="J8" s="123"/>
      <c r="K8" s="160"/>
      <c r="N8" s="50"/>
    </row>
    <row r="9" spans="1:14" ht="15">
      <c r="A9" s="15" t="s">
        <v>17</v>
      </c>
      <c r="B9" s="86">
        <v>854747</v>
      </c>
      <c r="C9" s="17">
        <v>217382</v>
      </c>
      <c r="D9" s="19">
        <v>1072129</v>
      </c>
      <c r="E9" s="193"/>
      <c r="F9" s="56" t="s">
        <v>17</v>
      </c>
      <c r="G9" s="163">
        <v>0.7972426825503275</v>
      </c>
      <c r="H9" s="169">
        <v>0.20275731744967251</v>
      </c>
      <c r="I9" s="18">
        <v>1</v>
      </c>
      <c r="J9" s="123"/>
      <c r="K9" s="160"/>
      <c r="N9" s="50"/>
    </row>
    <row r="10" spans="1:14" ht="15">
      <c r="A10" s="15" t="s">
        <v>18</v>
      </c>
      <c r="B10" s="86">
        <v>752972</v>
      </c>
      <c r="C10" s="17">
        <v>211473</v>
      </c>
      <c r="D10" s="19">
        <v>964445</v>
      </c>
      <c r="E10" s="193"/>
      <c r="F10" s="56" t="s">
        <v>18</v>
      </c>
      <c r="G10" s="163">
        <v>0.7807308866757565</v>
      </c>
      <c r="H10" s="169">
        <v>0.21926911332424348</v>
      </c>
      <c r="I10" s="18">
        <v>1</v>
      </c>
      <c r="J10" s="123"/>
      <c r="K10" s="160"/>
      <c r="N10" s="50"/>
    </row>
    <row r="11" spans="1:14" ht="16.5" customHeight="1">
      <c r="A11" s="15" t="s">
        <v>19</v>
      </c>
      <c r="B11" s="86">
        <v>541060</v>
      </c>
      <c r="C11" s="17">
        <v>202517</v>
      </c>
      <c r="D11" s="19">
        <v>743577</v>
      </c>
      <c r="E11" s="193"/>
      <c r="F11" s="56" t="s">
        <v>19</v>
      </c>
      <c r="G11" s="163">
        <v>0.7276448841209451</v>
      </c>
      <c r="H11" s="169">
        <v>0.2723551158790549</v>
      </c>
      <c r="I11" s="18">
        <v>1</v>
      </c>
      <c r="J11" s="123"/>
      <c r="K11" s="160"/>
      <c r="N11" s="50"/>
    </row>
    <row r="12" spans="1:14" ht="15">
      <c r="A12" s="15" t="s">
        <v>20</v>
      </c>
      <c r="B12" s="86">
        <v>318978</v>
      </c>
      <c r="C12" s="17">
        <v>211220</v>
      </c>
      <c r="D12" s="19">
        <v>530198</v>
      </c>
      <c r="E12" s="193"/>
      <c r="F12" s="56" t="s">
        <v>20</v>
      </c>
      <c r="G12" s="163">
        <v>0.6016205266711682</v>
      </c>
      <c r="H12" s="169">
        <v>0.39837947332883183</v>
      </c>
      <c r="I12" s="18">
        <v>1</v>
      </c>
      <c r="J12" s="123"/>
      <c r="K12" s="160"/>
      <c r="N12" s="50"/>
    </row>
    <row r="13" spans="1:14" ht="15">
      <c r="A13" s="15" t="s">
        <v>6</v>
      </c>
      <c r="B13" s="86">
        <v>167582</v>
      </c>
      <c r="C13" s="17">
        <v>183387</v>
      </c>
      <c r="D13" s="19">
        <v>350969</v>
      </c>
      <c r="E13" s="193"/>
      <c r="F13" s="56" t="s">
        <v>6</v>
      </c>
      <c r="G13" s="163">
        <v>0.47748376637252865</v>
      </c>
      <c r="H13" s="169">
        <v>0.5225162336274713</v>
      </c>
      <c r="I13" s="18">
        <v>1</v>
      </c>
      <c r="J13" s="123"/>
      <c r="K13" s="160"/>
      <c r="N13" s="50"/>
    </row>
    <row r="14" spans="1:14" ht="15">
      <c r="A14" s="15" t="s">
        <v>7</v>
      </c>
      <c r="B14" s="86">
        <v>76432</v>
      </c>
      <c r="C14" s="17">
        <v>253476</v>
      </c>
      <c r="D14" s="19">
        <v>329908</v>
      </c>
      <c r="E14" s="193"/>
      <c r="F14" s="56" t="s">
        <v>7</v>
      </c>
      <c r="G14" s="163">
        <v>0.2316767098706306</v>
      </c>
      <c r="H14" s="169">
        <v>0.7683232901293694</v>
      </c>
      <c r="I14" s="18">
        <v>1</v>
      </c>
      <c r="J14" s="123"/>
      <c r="K14" s="160"/>
      <c r="N14" s="50"/>
    </row>
    <row r="15" spans="1:14" ht="15">
      <c r="A15" s="21" t="s">
        <v>4</v>
      </c>
      <c r="B15" s="87">
        <v>6133003</v>
      </c>
      <c r="C15" s="23">
        <v>2683301</v>
      </c>
      <c r="D15" s="25">
        <v>8816304</v>
      </c>
      <c r="E15" s="193"/>
      <c r="F15" s="57" t="s">
        <v>4</v>
      </c>
      <c r="G15" s="166">
        <v>0.695643321736637</v>
      </c>
      <c r="H15" s="170">
        <v>0.304356678263363</v>
      </c>
      <c r="I15" s="24">
        <v>1</v>
      </c>
      <c r="J15" s="123"/>
      <c r="K15" s="160"/>
      <c r="N15" s="50"/>
    </row>
    <row r="16" spans="1:14" ht="15">
      <c r="A16" s="137" t="s">
        <v>61</v>
      </c>
      <c r="B16" s="134"/>
      <c r="C16" s="134"/>
      <c r="D16" s="134"/>
      <c r="E16" s="53"/>
      <c r="F16" s="134"/>
      <c r="G16" s="134"/>
      <c r="H16" s="135"/>
      <c r="I16" s="136"/>
      <c r="N16" s="50"/>
    </row>
    <row r="17" spans="1:9" ht="28.8" customHeight="1">
      <c r="A17" s="216" t="s">
        <v>93</v>
      </c>
      <c r="B17" s="217"/>
      <c r="C17" s="217"/>
      <c r="D17" s="217"/>
      <c r="E17" s="217"/>
      <c r="F17" s="217"/>
      <c r="G17" s="217"/>
      <c r="H17" s="217"/>
      <c r="I17" s="217"/>
    </row>
    <row r="18" spans="1:14" ht="14.4">
      <c r="A18" s="182" t="s">
        <v>83</v>
      </c>
      <c r="B18" s="182"/>
      <c r="C18" s="182"/>
      <c r="D18" s="182"/>
      <c r="E18" s="182"/>
      <c r="F18" s="182"/>
      <c r="G18" s="182"/>
      <c r="H18" s="182"/>
      <c r="I18" s="182"/>
      <c r="N18" s="50"/>
    </row>
    <row r="19" ht="14.4">
      <c r="A19" s="182" t="s">
        <v>85</v>
      </c>
    </row>
    <row r="31" ht="15">
      <c r="D31" s="51"/>
    </row>
    <row r="36" spans="2:3" ht="15">
      <c r="B36" s="51"/>
      <c r="C36" s="51"/>
    </row>
  </sheetData>
  <mergeCells count="1">
    <mergeCell ref="A17:I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showGridLines="0" zoomScale="110" zoomScaleNormal="110" zoomScaleSheetLayoutView="100" workbookViewId="0" topLeftCell="A1">
      <selection activeCell="L8" sqref="L8"/>
    </sheetView>
  </sheetViews>
  <sheetFormatPr defaultColWidth="11.421875" defaultRowHeight="15"/>
  <cols>
    <col min="1" max="1" width="1.57421875" style="28" customWidth="1"/>
    <col min="2" max="2" width="10.00390625" style="28" customWidth="1"/>
    <col min="3" max="13" width="7.28125" style="27" customWidth="1"/>
    <col min="14" max="14" width="8.00390625" style="27" customWidth="1"/>
    <col min="15" max="15" width="8.140625" style="27" customWidth="1"/>
    <col min="16" max="16" width="7.421875" style="28" customWidth="1"/>
    <col min="17" max="17" width="11.421875" style="29" customWidth="1"/>
    <col min="18" max="18" width="1.28515625" style="29" customWidth="1"/>
    <col min="19" max="19" width="10.57421875" style="29" customWidth="1"/>
    <col min="20" max="30" width="7.28125" style="29" customWidth="1"/>
    <col min="31" max="31" width="8.421875" style="29" customWidth="1"/>
    <col min="32" max="32" width="9.7109375" style="29" customWidth="1"/>
    <col min="33" max="33" width="8.7109375" style="29" customWidth="1"/>
    <col min="34" max="255" width="11.421875" style="29" customWidth="1"/>
    <col min="256" max="256" width="9.421875" style="29" customWidth="1"/>
    <col min="257" max="257" width="11.421875" style="29" customWidth="1"/>
    <col min="258" max="268" width="10.140625" style="29" customWidth="1"/>
    <col min="269" max="269" width="11.140625" style="29" customWidth="1"/>
    <col min="270" max="270" width="9.8515625" style="29" customWidth="1"/>
    <col min="271" max="271" width="9.421875" style="29" customWidth="1"/>
    <col min="272" max="511" width="11.421875" style="29" customWidth="1"/>
    <col min="512" max="512" width="9.421875" style="29" customWidth="1"/>
    <col min="513" max="513" width="11.421875" style="29" customWidth="1"/>
    <col min="514" max="524" width="10.140625" style="29" customWidth="1"/>
    <col min="525" max="525" width="11.140625" style="29" customWidth="1"/>
    <col min="526" max="526" width="9.8515625" style="29" customWidth="1"/>
    <col min="527" max="527" width="9.421875" style="29" customWidth="1"/>
    <col min="528" max="767" width="11.421875" style="29" customWidth="1"/>
    <col min="768" max="768" width="9.421875" style="29" customWidth="1"/>
    <col min="769" max="769" width="11.421875" style="29" customWidth="1"/>
    <col min="770" max="780" width="10.140625" style="29" customWidth="1"/>
    <col min="781" max="781" width="11.140625" style="29" customWidth="1"/>
    <col min="782" max="782" width="9.8515625" style="29" customWidth="1"/>
    <col min="783" max="783" width="9.421875" style="29" customWidth="1"/>
    <col min="784" max="1023" width="11.421875" style="29" customWidth="1"/>
    <col min="1024" max="1024" width="9.421875" style="29" customWidth="1"/>
    <col min="1025" max="1025" width="11.421875" style="29" customWidth="1"/>
    <col min="1026" max="1036" width="10.140625" style="29" customWidth="1"/>
    <col min="1037" max="1037" width="11.140625" style="29" customWidth="1"/>
    <col min="1038" max="1038" width="9.8515625" style="29" customWidth="1"/>
    <col min="1039" max="1039" width="9.421875" style="29" customWidth="1"/>
    <col min="1040" max="1279" width="11.421875" style="29" customWidth="1"/>
    <col min="1280" max="1280" width="9.421875" style="29" customWidth="1"/>
    <col min="1281" max="1281" width="11.421875" style="29" customWidth="1"/>
    <col min="1282" max="1292" width="10.140625" style="29" customWidth="1"/>
    <col min="1293" max="1293" width="11.140625" style="29" customWidth="1"/>
    <col min="1294" max="1294" width="9.8515625" style="29" customWidth="1"/>
    <col min="1295" max="1295" width="9.421875" style="29" customWidth="1"/>
    <col min="1296" max="1535" width="11.421875" style="29" customWidth="1"/>
    <col min="1536" max="1536" width="9.421875" style="29" customWidth="1"/>
    <col min="1537" max="1537" width="11.421875" style="29" customWidth="1"/>
    <col min="1538" max="1548" width="10.140625" style="29" customWidth="1"/>
    <col min="1549" max="1549" width="11.140625" style="29" customWidth="1"/>
    <col min="1550" max="1550" width="9.8515625" style="29" customWidth="1"/>
    <col min="1551" max="1551" width="9.421875" style="29" customWidth="1"/>
    <col min="1552" max="1791" width="11.421875" style="29" customWidth="1"/>
    <col min="1792" max="1792" width="9.421875" style="29" customWidth="1"/>
    <col min="1793" max="1793" width="11.421875" style="29" customWidth="1"/>
    <col min="1794" max="1804" width="10.140625" style="29" customWidth="1"/>
    <col min="1805" max="1805" width="11.140625" style="29" customWidth="1"/>
    <col min="1806" max="1806" width="9.8515625" style="29" customWidth="1"/>
    <col min="1807" max="1807" width="9.421875" style="29" customWidth="1"/>
    <col min="1808" max="2047" width="11.421875" style="29" customWidth="1"/>
    <col min="2048" max="2048" width="9.421875" style="29" customWidth="1"/>
    <col min="2049" max="2049" width="11.421875" style="29" customWidth="1"/>
    <col min="2050" max="2060" width="10.140625" style="29" customWidth="1"/>
    <col min="2061" max="2061" width="11.140625" style="29" customWidth="1"/>
    <col min="2062" max="2062" width="9.8515625" style="29" customWidth="1"/>
    <col min="2063" max="2063" width="9.421875" style="29" customWidth="1"/>
    <col min="2064" max="2303" width="11.421875" style="29" customWidth="1"/>
    <col min="2304" max="2304" width="9.421875" style="29" customWidth="1"/>
    <col min="2305" max="2305" width="11.421875" style="29" customWidth="1"/>
    <col min="2306" max="2316" width="10.140625" style="29" customWidth="1"/>
    <col min="2317" max="2317" width="11.140625" style="29" customWidth="1"/>
    <col min="2318" max="2318" width="9.8515625" style="29" customWidth="1"/>
    <col min="2319" max="2319" width="9.421875" style="29" customWidth="1"/>
    <col min="2320" max="2559" width="11.421875" style="29" customWidth="1"/>
    <col min="2560" max="2560" width="9.421875" style="29" customWidth="1"/>
    <col min="2561" max="2561" width="11.421875" style="29" customWidth="1"/>
    <col min="2562" max="2572" width="10.140625" style="29" customWidth="1"/>
    <col min="2573" max="2573" width="11.140625" style="29" customWidth="1"/>
    <col min="2574" max="2574" width="9.8515625" style="29" customWidth="1"/>
    <col min="2575" max="2575" width="9.421875" style="29" customWidth="1"/>
    <col min="2576" max="2815" width="11.421875" style="29" customWidth="1"/>
    <col min="2816" max="2816" width="9.421875" style="29" customWidth="1"/>
    <col min="2817" max="2817" width="11.421875" style="29" customWidth="1"/>
    <col min="2818" max="2828" width="10.140625" style="29" customWidth="1"/>
    <col min="2829" max="2829" width="11.140625" style="29" customWidth="1"/>
    <col min="2830" max="2830" width="9.8515625" style="29" customWidth="1"/>
    <col min="2831" max="2831" width="9.421875" style="29" customWidth="1"/>
    <col min="2832" max="3071" width="11.421875" style="29" customWidth="1"/>
    <col min="3072" max="3072" width="9.421875" style="29" customWidth="1"/>
    <col min="3073" max="3073" width="11.421875" style="29" customWidth="1"/>
    <col min="3074" max="3084" width="10.140625" style="29" customWidth="1"/>
    <col min="3085" max="3085" width="11.140625" style="29" customWidth="1"/>
    <col min="3086" max="3086" width="9.8515625" style="29" customWidth="1"/>
    <col min="3087" max="3087" width="9.421875" style="29" customWidth="1"/>
    <col min="3088" max="3327" width="11.421875" style="29" customWidth="1"/>
    <col min="3328" max="3328" width="9.421875" style="29" customWidth="1"/>
    <col min="3329" max="3329" width="11.421875" style="29" customWidth="1"/>
    <col min="3330" max="3340" width="10.140625" style="29" customWidth="1"/>
    <col min="3341" max="3341" width="11.140625" style="29" customWidth="1"/>
    <col min="3342" max="3342" width="9.8515625" style="29" customWidth="1"/>
    <col min="3343" max="3343" width="9.421875" style="29" customWidth="1"/>
    <col min="3344" max="3583" width="11.421875" style="29" customWidth="1"/>
    <col min="3584" max="3584" width="9.421875" style="29" customWidth="1"/>
    <col min="3585" max="3585" width="11.421875" style="29" customWidth="1"/>
    <col min="3586" max="3596" width="10.140625" style="29" customWidth="1"/>
    <col min="3597" max="3597" width="11.140625" style="29" customWidth="1"/>
    <col min="3598" max="3598" width="9.8515625" style="29" customWidth="1"/>
    <col min="3599" max="3599" width="9.421875" style="29" customWidth="1"/>
    <col min="3600" max="3839" width="11.421875" style="29" customWidth="1"/>
    <col min="3840" max="3840" width="9.421875" style="29" customWidth="1"/>
    <col min="3841" max="3841" width="11.421875" style="29" customWidth="1"/>
    <col min="3842" max="3852" width="10.140625" style="29" customWidth="1"/>
    <col min="3853" max="3853" width="11.140625" style="29" customWidth="1"/>
    <col min="3854" max="3854" width="9.8515625" style="29" customWidth="1"/>
    <col min="3855" max="3855" width="9.421875" style="29" customWidth="1"/>
    <col min="3856" max="4095" width="11.421875" style="29" customWidth="1"/>
    <col min="4096" max="4096" width="9.421875" style="29" customWidth="1"/>
    <col min="4097" max="4097" width="11.421875" style="29" customWidth="1"/>
    <col min="4098" max="4108" width="10.140625" style="29" customWidth="1"/>
    <col min="4109" max="4109" width="11.140625" style="29" customWidth="1"/>
    <col min="4110" max="4110" width="9.8515625" style="29" customWidth="1"/>
    <col min="4111" max="4111" width="9.421875" style="29" customWidth="1"/>
    <col min="4112" max="4351" width="11.421875" style="29" customWidth="1"/>
    <col min="4352" max="4352" width="9.421875" style="29" customWidth="1"/>
    <col min="4353" max="4353" width="11.421875" style="29" customWidth="1"/>
    <col min="4354" max="4364" width="10.140625" style="29" customWidth="1"/>
    <col min="4365" max="4365" width="11.140625" style="29" customWidth="1"/>
    <col min="4366" max="4366" width="9.8515625" style="29" customWidth="1"/>
    <col min="4367" max="4367" width="9.421875" style="29" customWidth="1"/>
    <col min="4368" max="4607" width="11.421875" style="29" customWidth="1"/>
    <col min="4608" max="4608" width="9.421875" style="29" customWidth="1"/>
    <col min="4609" max="4609" width="11.421875" style="29" customWidth="1"/>
    <col min="4610" max="4620" width="10.140625" style="29" customWidth="1"/>
    <col min="4621" max="4621" width="11.140625" style="29" customWidth="1"/>
    <col min="4622" max="4622" width="9.8515625" style="29" customWidth="1"/>
    <col min="4623" max="4623" width="9.421875" style="29" customWidth="1"/>
    <col min="4624" max="4863" width="11.421875" style="29" customWidth="1"/>
    <col min="4864" max="4864" width="9.421875" style="29" customWidth="1"/>
    <col min="4865" max="4865" width="11.421875" style="29" customWidth="1"/>
    <col min="4866" max="4876" width="10.140625" style="29" customWidth="1"/>
    <col min="4877" max="4877" width="11.140625" style="29" customWidth="1"/>
    <col min="4878" max="4878" width="9.8515625" style="29" customWidth="1"/>
    <col min="4879" max="4879" width="9.421875" style="29" customWidth="1"/>
    <col min="4880" max="5119" width="11.421875" style="29" customWidth="1"/>
    <col min="5120" max="5120" width="9.421875" style="29" customWidth="1"/>
    <col min="5121" max="5121" width="11.421875" style="29" customWidth="1"/>
    <col min="5122" max="5132" width="10.140625" style="29" customWidth="1"/>
    <col min="5133" max="5133" width="11.140625" style="29" customWidth="1"/>
    <col min="5134" max="5134" width="9.8515625" style="29" customWidth="1"/>
    <col min="5135" max="5135" width="9.421875" style="29" customWidth="1"/>
    <col min="5136" max="5375" width="11.421875" style="29" customWidth="1"/>
    <col min="5376" max="5376" width="9.421875" style="29" customWidth="1"/>
    <col min="5377" max="5377" width="11.421875" style="29" customWidth="1"/>
    <col min="5378" max="5388" width="10.140625" style="29" customWidth="1"/>
    <col min="5389" max="5389" width="11.140625" style="29" customWidth="1"/>
    <col min="5390" max="5390" width="9.8515625" style="29" customWidth="1"/>
    <col min="5391" max="5391" width="9.421875" style="29" customWidth="1"/>
    <col min="5392" max="5631" width="11.421875" style="29" customWidth="1"/>
    <col min="5632" max="5632" width="9.421875" style="29" customWidth="1"/>
    <col min="5633" max="5633" width="11.421875" style="29" customWidth="1"/>
    <col min="5634" max="5644" width="10.140625" style="29" customWidth="1"/>
    <col min="5645" max="5645" width="11.140625" style="29" customWidth="1"/>
    <col min="5646" max="5646" width="9.8515625" style="29" customWidth="1"/>
    <col min="5647" max="5647" width="9.421875" style="29" customWidth="1"/>
    <col min="5648" max="5887" width="11.421875" style="29" customWidth="1"/>
    <col min="5888" max="5888" width="9.421875" style="29" customWidth="1"/>
    <col min="5889" max="5889" width="11.421875" style="29" customWidth="1"/>
    <col min="5890" max="5900" width="10.140625" style="29" customWidth="1"/>
    <col min="5901" max="5901" width="11.140625" style="29" customWidth="1"/>
    <col min="5902" max="5902" width="9.8515625" style="29" customWidth="1"/>
    <col min="5903" max="5903" width="9.421875" style="29" customWidth="1"/>
    <col min="5904" max="6143" width="11.421875" style="29" customWidth="1"/>
    <col min="6144" max="6144" width="9.421875" style="29" customWidth="1"/>
    <col min="6145" max="6145" width="11.421875" style="29" customWidth="1"/>
    <col min="6146" max="6156" width="10.140625" style="29" customWidth="1"/>
    <col min="6157" max="6157" width="11.140625" style="29" customWidth="1"/>
    <col min="6158" max="6158" width="9.8515625" style="29" customWidth="1"/>
    <col min="6159" max="6159" width="9.421875" style="29" customWidth="1"/>
    <col min="6160" max="6399" width="11.421875" style="29" customWidth="1"/>
    <col min="6400" max="6400" width="9.421875" style="29" customWidth="1"/>
    <col min="6401" max="6401" width="11.421875" style="29" customWidth="1"/>
    <col min="6402" max="6412" width="10.140625" style="29" customWidth="1"/>
    <col min="6413" max="6413" width="11.140625" style="29" customWidth="1"/>
    <col min="6414" max="6414" width="9.8515625" style="29" customWidth="1"/>
    <col min="6415" max="6415" width="9.421875" style="29" customWidth="1"/>
    <col min="6416" max="6655" width="11.421875" style="29" customWidth="1"/>
    <col min="6656" max="6656" width="9.421875" style="29" customWidth="1"/>
    <col min="6657" max="6657" width="11.421875" style="29" customWidth="1"/>
    <col min="6658" max="6668" width="10.140625" style="29" customWidth="1"/>
    <col min="6669" max="6669" width="11.140625" style="29" customWidth="1"/>
    <col min="6670" max="6670" width="9.8515625" style="29" customWidth="1"/>
    <col min="6671" max="6671" width="9.421875" style="29" customWidth="1"/>
    <col min="6672" max="6911" width="11.421875" style="29" customWidth="1"/>
    <col min="6912" max="6912" width="9.421875" style="29" customWidth="1"/>
    <col min="6913" max="6913" width="11.421875" style="29" customWidth="1"/>
    <col min="6914" max="6924" width="10.140625" style="29" customWidth="1"/>
    <col min="6925" max="6925" width="11.140625" style="29" customWidth="1"/>
    <col min="6926" max="6926" width="9.8515625" style="29" customWidth="1"/>
    <col min="6927" max="6927" width="9.421875" style="29" customWidth="1"/>
    <col min="6928" max="7167" width="11.421875" style="29" customWidth="1"/>
    <col min="7168" max="7168" width="9.421875" style="29" customWidth="1"/>
    <col min="7169" max="7169" width="11.421875" style="29" customWidth="1"/>
    <col min="7170" max="7180" width="10.140625" style="29" customWidth="1"/>
    <col min="7181" max="7181" width="11.140625" style="29" customWidth="1"/>
    <col min="7182" max="7182" width="9.8515625" style="29" customWidth="1"/>
    <col min="7183" max="7183" width="9.421875" style="29" customWidth="1"/>
    <col min="7184" max="7423" width="11.421875" style="29" customWidth="1"/>
    <col min="7424" max="7424" width="9.421875" style="29" customWidth="1"/>
    <col min="7425" max="7425" width="11.421875" style="29" customWidth="1"/>
    <col min="7426" max="7436" width="10.140625" style="29" customWidth="1"/>
    <col min="7437" max="7437" width="11.140625" style="29" customWidth="1"/>
    <col min="7438" max="7438" width="9.8515625" style="29" customWidth="1"/>
    <col min="7439" max="7439" width="9.421875" style="29" customWidth="1"/>
    <col min="7440" max="7679" width="11.421875" style="29" customWidth="1"/>
    <col min="7680" max="7680" width="9.421875" style="29" customWidth="1"/>
    <col min="7681" max="7681" width="11.421875" style="29" customWidth="1"/>
    <col min="7682" max="7692" width="10.140625" style="29" customWidth="1"/>
    <col min="7693" max="7693" width="11.140625" style="29" customWidth="1"/>
    <col min="7694" max="7694" width="9.8515625" style="29" customWidth="1"/>
    <col min="7695" max="7695" width="9.421875" style="29" customWidth="1"/>
    <col min="7696" max="7935" width="11.421875" style="29" customWidth="1"/>
    <col min="7936" max="7936" width="9.421875" style="29" customWidth="1"/>
    <col min="7937" max="7937" width="11.421875" style="29" customWidth="1"/>
    <col min="7938" max="7948" width="10.140625" style="29" customWidth="1"/>
    <col min="7949" max="7949" width="11.140625" style="29" customWidth="1"/>
    <col min="7950" max="7950" width="9.8515625" style="29" customWidth="1"/>
    <col min="7951" max="7951" width="9.421875" style="29" customWidth="1"/>
    <col min="7952" max="8191" width="11.421875" style="29" customWidth="1"/>
    <col min="8192" max="8192" width="9.421875" style="29" customWidth="1"/>
    <col min="8193" max="8193" width="11.421875" style="29" customWidth="1"/>
    <col min="8194" max="8204" width="10.140625" style="29" customWidth="1"/>
    <col min="8205" max="8205" width="11.140625" style="29" customWidth="1"/>
    <col min="8206" max="8206" width="9.8515625" style="29" customWidth="1"/>
    <col min="8207" max="8207" width="9.421875" style="29" customWidth="1"/>
    <col min="8208" max="8447" width="11.421875" style="29" customWidth="1"/>
    <col min="8448" max="8448" width="9.421875" style="29" customWidth="1"/>
    <col min="8449" max="8449" width="11.421875" style="29" customWidth="1"/>
    <col min="8450" max="8460" width="10.140625" style="29" customWidth="1"/>
    <col min="8461" max="8461" width="11.140625" style="29" customWidth="1"/>
    <col min="8462" max="8462" width="9.8515625" style="29" customWidth="1"/>
    <col min="8463" max="8463" width="9.421875" style="29" customWidth="1"/>
    <col min="8464" max="8703" width="11.421875" style="29" customWidth="1"/>
    <col min="8704" max="8704" width="9.421875" style="29" customWidth="1"/>
    <col min="8705" max="8705" width="11.421875" style="29" customWidth="1"/>
    <col min="8706" max="8716" width="10.140625" style="29" customWidth="1"/>
    <col min="8717" max="8717" width="11.140625" style="29" customWidth="1"/>
    <col min="8718" max="8718" width="9.8515625" style="29" customWidth="1"/>
    <col min="8719" max="8719" width="9.421875" style="29" customWidth="1"/>
    <col min="8720" max="8959" width="11.421875" style="29" customWidth="1"/>
    <col min="8960" max="8960" width="9.421875" style="29" customWidth="1"/>
    <col min="8961" max="8961" width="11.421875" style="29" customWidth="1"/>
    <col min="8962" max="8972" width="10.140625" style="29" customWidth="1"/>
    <col min="8973" max="8973" width="11.140625" style="29" customWidth="1"/>
    <col min="8974" max="8974" width="9.8515625" style="29" customWidth="1"/>
    <col min="8975" max="8975" width="9.421875" style="29" customWidth="1"/>
    <col min="8976" max="9215" width="11.421875" style="29" customWidth="1"/>
    <col min="9216" max="9216" width="9.421875" style="29" customWidth="1"/>
    <col min="9217" max="9217" width="11.421875" style="29" customWidth="1"/>
    <col min="9218" max="9228" width="10.140625" style="29" customWidth="1"/>
    <col min="9229" max="9229" width="11.140625" style="29" customWidth="1"/>
    <col min="9230" max="9230" width="9.8515625" style="29" customWidth="1"/>
    <col min="9231" max="9231" width="9.421875" style="29" customWidth="1"/>
    <col min="9232" max="9471" width="11.421875" style="29" customWidth="1"/>
    <col min="9472" max="9472" width="9.421875" style="29" customWidth="1"/>
    <col min="9473" max="9473" width="11.421875" style="29" customWidth="1"/>
    <col min="9474" max="9484" width="10.140625" style="29" customWidth="1"/>
    <col min="9485" max="9485" width="11.140625" style="29" customWidth="1"/>
    <col min="9486" max="9486" width="9.8515625" style="29" customWidth="1"/>
    <col min="9487" max="9487" width="9.421875" style="29" customWidth="1"/>
    <col min="9488" max="9727" width="11.421875" style="29" customWidth="1"/>
    <col min="9728" max="9728" width="9.421875" style="29" customWidth="1"/>
    <col min="9729" max="9729" width="11.421875" style="29" customWidth="1"/>
    <col min="9730" max="9740" width="10.140625" style="29" customWidth="1"/>
    <col min="9741" max="9741" width="11.140625" style="29" customWidth="1"/>
    <col min="9742" max="9742" width="9.8515625" style="29" customWidth="1"/>
    <col min="9743" max="9743" width="9.421875" style="29" customWidth="1"/>
    <col min="9744" max="9983" width="11.421875" style="29" customWidth="1"/>
    <col min="9984" max="9984" width="9.421875" style="29" customWidth="1"/>
    <col min="9985" max="9985" width="11.421875" style="29" customWidth="1"/>
    <col min="9986" max="9996" width="10.140625" style="29" customWidth="1"/>
    <col min="9997" max="9997" width="11.140625" style="29" customWidth="1"/>
    <col min="9998" max="9998" width="9.8515625" style="29" customWidth="1"/>
    <col min="9999" max="9999" width="9.421875" style="29" customWidth="1"/>
    <col min="10000" max="10239" width="11.421875" style="29" customWidth="1"/>
    <col min="10240" max="10240" width="9.421875" style="29" customWidth="1"/>
    <col min="10241" max="10241" width="11.421875" style="29" customWidth="1"/>
    <col min="10242" max="10252" width="10.140625" style="29" customWidth="1"/>
    <col min="10253" max="10253" width="11.140625" style="29" customWidth="1"/>
    <col min="10254" max="10254" width="9.8515625" style="29" customWidth="1"/>
    <col min="10255" max="10255" width="9.421875" style="29" customWidth="1"/>
    <col min="10256" max="10495" width="11.421875" style="29" customWidth="1"/>
    <col min="10496" max="10496" width="9.421875" style="29" customWidth="1"/>
    <col min="10497" max="10497" width="11.421875" style="29" customWidth="1"/>
    <col min="10498" max="10508" width="10.140625" style="29" customWidth="1"/>
    <col min="10509" max="10509" width="11.140625" style="29" customWidth="1"/>
    <col min="10510" max="10510" width="9.8515625" style="29" customWidth="1"/>
    <col min="10511" max="10511" width="9.421875" style="29" customWidth="1"/>
    <col min="10512" max="10751" width="11.421875" style="29" customWidth="1"/>
    <col min="10752" max="10752" width="9.421875" style="29" customWidth="1"/>
    <col min="10753" max="10753" width="11.421875" style="29" customWidth="1"/>
    <col min="10754" max="10764" width="10.140625" style="29" customWidth="1"/>
    <col min="10765" max="10765" width="11.140625" style="29" customWidth="1"/>
    <col min="10766" max="10766" width="9.8515625" style="29" customWidth="1"/>
    <col min="10767" max="10767" width="9.421875" style="29" customWidth="1"/>
    <col min="10768" max="11007" width="11.421875" style="29" customWidth="1"/>
    <col min="11008" max="11008" width="9.421875" style="29" customWidth="1"/>
    <col min="11009" max="11009" width="11.421875" style="29" customWidth="1"/>
    <col min="11010" max="11020" width="10.140625" style="29" customWidth="1"/>
    <col min="11021" max="11021" width="11.140625" style="29" customWidth="1"/>
    <col min="11022" max="11022" width="9.8515625" style="29" customWidth="1"/>
    <col min="11023" max="11023" width="9.421875" style="29" customWidth="1"/>
    <col min="11024" max="11263" width="11.421875" style="29" customWidth="1"/>
    <col min="11264" max="11264" width="9.421875" style="29" customWidth="1"/>
    <col min="11265" max="11265" width="11.421875" style="29" customWidth="1"/>
    <col min="11266" max="11276" width="10.140625" style="29" customWidth="1"/>
    <col min="11277" max="11277" width="11.140625" style="29" customWidth="1"/>
    <col min="11278" max="11278" width="9.8515625" style="29" customWidth="1"/>
    <col min="11279" max="11279" width="9.421875" style="29" customWidth="1"/>
    <col min="11280" max="11519" width="11.421875" style="29" customWidth="1"/>
    <col min="11520" max="11520" width="9.421875" style="29" customWidth="1"/>
    <col min="11521" max="11521" width="11.421875" style="29" customWidth="1"/>
    <col min="11522" max="11532" width="10.140625" style="29" customWidth="1"/>
    <col min="11533" max="11533" width="11.140625" style="29" customWidth="1"/>
    <col min="11534" max="11534" width="9.8515625" style="29" customWidth="1"/>
    <col min="11535" max="11535" width="9.421875" style="29" customWidth="1"/>
    <col min="11536" max="11775" width="11.421875" style="29" customWidth="1"/>
    <col min="11776" max="11776" width="9.421875" style="29" customWidth="1"/>
    <col min="11777" max="11777" width="11.421875" style="29" customWidth="1"/>
    <col min="11778" max="11788" width="10.140625" style="29" customWidth="1"/>
    <col min="11789" max="11789" width="11.140625" style="29" customWidth="1"/>
    <col min="11790" max="11790" width="9.8515625" style="29" customWidth="1"/>
    <col min="11791" max="11791" width="9.421875" style="29" customWidth="1"/>
    <col min="11792" max="12031" width="11.421875" style="29" customWidth="1"/>
    <col min="12032" max="12032" width="9.421875" style="29" customWidth="1"/>
    <col min="12033" max="12033" width="11.421875" style="29" customWidth="1"/>
    <col min="12034" max="12044" width="10.140625" style="29" customWidth="1"/>
    <col min="12045" max="12045" width="11.140625" style="29" customWidth="1"/>
    <col min="12046" max="12046" width="9.8515625" style="29" customWidth="1"/>
    <col min="12047" max="12047" width="9.421875" style="29" customWidth="1"/>
    <col min="12048" max="12287" width="11.421875" style="29" customWidth="1"/>
    <col min="12288" max="12288" width="9.421875" style="29" customWidth="1"/>
    <col min="12289" max="12289" width="11.421875" style="29" customWidth="1"/>
    <col min="12290" max="12300" width="10.140625" style="29" customWidth="1"/>
    <col min="12301" max="12301" width="11.140625" style="29" customWidth="1"/>
    <col min="12302" max="12302" width="9.8515625" style="29" customWidth="1"/>
    <col min="12303" max="12303" width="9.421875" style="29" customWidth="1"/>
    <col min="12304" max="12543" width="11.421875" style="29" customWidth="1"/>
    <col min="12544" max="12544" width="9.421875" style="29" customWidth="1"/>
    <col min="12545" max="12545" width="11.421875" style="29" customWidth="1"/>
    <col min="12546" max="12556" width="10.140625" style="29" customWidth="1"/>
    <col min="12557" max="12557" width="11.140625" style="29" customWidth="1"/>
    <col min="12558" max="12558" width="9.8515625" style="29" customWidth="1"/>
    <col min="12559" max="12559" width="9.421875" style="29" customWidth="1"/>
    <col min="12560" max="12799" width="11.421875" style="29" customWidth="1"/>
    <col min="12800" max="12800" width="9.421875" style="29" customWidth="1"/>
    <col min="12801" max="12801" width="11.421875" style="29" customWidth="1"/>
    <col min="12802" max="12812" width="10.140625" style="29" customWidth="1"/>
    <col min="12813" max="12813" width="11.140625" style="29" customWidth="1"/>
    <col min="12814" max="12814" width="9.8515625" style="29" customWidth="1"/>
    <col min="12815" max="12815" width="9.421875" style="29" customWidth="1"/>
    <col min="12816" max="13055" width="11.421875" style="29" customWidth="1"/>
    <col min="13056" max="13056" width="9.421875" style="29" customWidth="1"/>
    <col min="13057" max="13057" width="11.421875" style="29" customWidth="1"/>
    <col min="13058" max="13068" width="10.140625" style="29" customWidth="1"/>
    <col min="13069" max="13069" width="11.140625" style="29" customWidth="1"/>
    <col min="13070" max="13070" width="9.8515625" style="29" customWidth="1"/>
    <col min="13071" max="13071" width="9.421875" style="29" customWidth="1"/>
    <col min="13072" max="13311" width="11.421875" style="29" customWidth="1"/>
    <col min="13312" max="13312" width="9.421875" style="29" customWidth="1"/>
    <col min="13313" max="13313" width="11.421875" style="29" customWidth="1"/>
    <col min="13314" max="13324" width="10.140625" style="29" customWidth="1"/>
    <col min="13325" max="13325" width="11.140625" style="29" customWidth="1"/>
    <col min="13326" max="13326" width="9.8515625" style="29" customWidth="1"/>
    <col min="13327" max="13327" width="9.421875" style="29" customWidth="1"/>
    <col min="13328" max="13567" width="11.421875" style="29" customWidth="1"/>
    <col min="13568" max="13568" width="9.421875" style="29" customWidth="1"/>
    <col min="13569" max="13569" width="11.421875" style="29" customWidth="1"/>
    <col min="13570" max="13580" width="10.140625" style="29" customWidth="1"/>
    <col min="13581" max="13581" width="11.140625" style="29" customWidth="1"/>
    <col min="13582" max="13582" width="9.8515625" style="29" customWidth="1"/>
    <col min="13583" max="13583" width="9.421875" style="29" customWidth="1"/>
    <col min="13584" max="13823" width="11.421875" style="29" customWidth="1"/>
    <col min="13824" max="13824" width="9.421875" style="29" customWidth="1"/>
    <col min="13825" max="13825" width="11.421875" style="29" customWidth="1"/>
    <col min="13826" max="13836" width="10.140625" style="29" customWidth="1"/>
    <col min="13837" max="13837" width="11.140625" style="29" customWidth="1"/>
    <col min="13838" max="13838" width="9.8515625" style="29" customWidth="1"/>
    <col min="13839" max="13839" width="9.421875" style="29" customWidth="1"/>
    <col min="13840" max="14079" width="11.421875" style="29" customWidth="1"/>
    <col min="14080" max="14080" width="9.421875" style="29" customWidth="1"/>
    <col min="14081" max="14081" width="11.421875" style="29" customWidth="1"/>
    <col min="14082" max="14092" width="10.140625" style="29" customWidth="1"/>
    <col min="14093" max="14093" width="11.140625" style="29" customWidth="1"/>
    <col min="14094" max="14094" width="9.8515625" style="29" customWidth="1"/>
    <col min="14095" max="14095" width="9.421875" style="29" customWidth="1"/>
    <col min="14096" max="14335" width="11.421875" style="29" customWidth="1"/>
    <col min="14336" max="14336" width="9.421875" style="29" customWidth="1"/>
    <col min="14337" max="14337" width="11.421875" style="29" customWidth="1"/>
    <col min="14338" max="14348" width="10.140625" style="29" customWidth="1"/>
    <col min="14349" max="14349" width="11.140625" style="29" customWidth="1"/>
    <col min="14350" max="14350" width="9.8515625" style="29" customWidth="1"/>
    <col min="14351" max="14351" width="9.421875" style="29" customWidth="1"/>
    <col min="14352" max="14591" width="11.421875" style="29" customWidth="1"/>
    <col min="14592" max="14592" width="9.421875" style="29" customWidth="1"/>
    <col min="14593" max="14593" width="11.421875" style="29" customWidth="1"/>
    <col min="14594" max="14604" width="10.140625" style="29" customWidth="1"/>
    <col min="14605" max="14605" width="11.140625" style="29" customWidth="1"/>
    <col min="14606" max="14606" width="9.8515625" style="29" customWidth="1"/>
    <col min="14607" max="14607" width="9.421875" style="29" customWidth="1"/>
    <col min="14608" max="14847" width="11.421875" style="29" customWidth="1"/>
    <col min="14848" max="14848" width="9.421875" style="29" customWidth="1"/>
    <col min="14849" max="14849" width="11.421875" style="29" customWidth="1"/>
    <col min="14850" max="14860" width="10.140625" style="29" customWidth="1"/>
    <col min="14861" max="14861" width="11.140625" style="29" customWidth="1"/>
    <col min="14862" max="14862" width="9.8515625" style="29" customWidth="1"/>
    <col min="14863" max="14863" width="9.421875" style="29" customWidth="1"/>
    <col min="14864" max="15103" width="11.421875" style="29" customWidth="1"/>
    <col min="15104" max="15104" width="9.421875" style="29" customWidth="1"/>
    <col min="15105" max="15105" width="11.421875" style="29" customWidth="1"/>
    <col min="15106" max="15116" width="10.140625" style="29" customWidth="1"/>
    <col min="15117" max="15117" width="11.140625" style="29" customWidth="1"/>
    <col min="15118" max="15118" width="9.8515625" style="29" customWidth="1"/>
    <col min="15119" max="15119" width="9.421875" style="29" customWidth="1"/>
    <col min="15120" max="15359" width="11.421875" style="29" customWidth="1"/>
    <col min="15360" max="15360" width="9.421875" style="29" customWidth="1"/>
    <col min="15361" max="15361" width="11.421875" style="29" customWidth="1"/>
    <col min="15362" max="15372" width="10.140625" style="29" customWidth="1"/>
    <col min="15373" max="15373" width="11.140625" style="29" customWidth="1"/>
    <col min="15374" max="15374" width="9.8515625" style="29" customWidth="1"/>
    <col min="15375" max="15375" width="9.421875" style="29" customWidth="1"/>
    <col min="15376" max="15615" width="11.421875" style="29" customWidth="1"/>
    <col min="15616" max="15616" width="9.421875" style="29" customWidth="1"/>
    <col min="15617" max="15617" width="11.421875" style="29" customWidth="1"/>
    <col min="15618" max="15628" width="10.140625" style="29" customWidth="1"/>
    <col min="15629" max="15629" width="11.140625" style="29" customWidth="1"/>
    <col min="15630" max="15630" width="9.8515625" style="29" customWidth="1"/>
    <col min="15631" max="15631" width="9.421875" style="29" customWidth="1"/>
    <col min="15632" max="15871" width="11.421875" style="29" customWidth="1"/>
    <col min="15872" max="15872" width="9.421875" style="29" customWidth="1"/>
    <col min="15873" max="15873" width="11.421875" style="29" customWidth="1"/>
    <col min="15874" max="15884" width="10.140625" style="29" customWidth="1"/>
    <col min="15885" max="15885" width="11.140625" style="29" customWidth="1"/>
    <col min="15886" max="15886" width="9.8515625" style="29" customWidth="1"/>
    <col min="15887" max="15887" width="9.421875" style="29" customWidth="1"/>
    <col min="15888" max="16127" width="11.421875" style="29" customWidth="1"/>
    <col min="16128" max="16128" width="9.421875" style="29" customWidth="1"/>
    <col min="16129" max="16129" width="11.421875" style="29" customWidth="1"/>
    <col min="16130" max="16140" width="10.140625" style="29" customWidth="1"/>
    <col min="16141" max="16141" width="11.140625" style="29" customWidth="1"/>
    <col min="16142" max="16142" width="9.8515625" style="29" customWidth="1"/>
    <col min="16143" max="16143" width="9.421875" style="29" customWidth="1"/>
    <col min="16144" max="16384" width="11.421875" style="29" customWidth="1"/>
  </cols>
  <sheetData>
    <row r="1" spans="1:16" s="99" customFormat="1" ht="18">
      <c r="A1" s="96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24" s="30" customFormat="1" ht="16.8">
      <c r="A2" s="102">
        <v>44926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V2" s="200"/>
      <c r="W2" s="200"/>
      <c r="X2" s="200"/>
    </row>
    <row r="3" spans="1:24" ht="14.1" customHeight="1">
      <c r="A3" s="221"/>
      <c r="B3" s="221"/>
      <c r="C3" s="121" t="s">
        <v>32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219" t="s">
        <v>33</v>
      </c>
      <c r="O3" s="122" t="s">
        <v>34</v>
      </c>
      <c r="P3" s="122" t="s">
        <v>34</v>
      </c>
      <c r="V3" s="65"/>
      <c r="W3" s="65"/>
      <c r="X3" s="65"/>
    </row>
    <row r="4" spans="1:24" ht="14.1" customHeight="1">
      <c r="A4" s="222"/>
      <c r="B4" s="222"/>
      <c r="C4" s="31" t="s">
        <v>35</v>
      </c>
      <c r="D4" s="31" t="s">
        <v>36</v>
      </c>
      <c r="E4" s="31" t="s">
        <v>37</v>
      </c>
      <c r="F4" s="31" t="s">
        <v>38</v>
      </c>
      <c r="G4" s="31" t="s">
        <v>39</v>
      </c>
      <c r="H4" s="31" t="s">
        <v>40</v>
      </c>
      <c r="I4" s="31" t="s">
        <v>41</v>
      </c>
      <c r="J4" s="31" t="s">
        <v>42</v>
      </c>
      <c r="K4" s="31" t="s">
        <v>43</v>
      </c>
      <c r="L4" s="31" t="s">
        <v>44</v>
      </c>
      <c r="M4" s="31" t="s">
        <v>45</v>
      </c>
      <c r="N4" s="220"/>
      <c r="O4" s="32" t="s">
        <v>46</v>
      </c>
      <c r="P4" s="32" t="s">
        <v>47</v>
      </c>
      <c r="V4" s="65"/>
      <c r="W4" s="65"/>
      <c r="X4" s="65"/>
    </row>
    <row r="5" spans="1:34" s="40" customFormat="1" ht="14.1" customHeight="1">
      <c r="A5" s="41" t="s">
        <v>50</v>
      </c>
      <c r="B5" s="39"/>
      <c r="C5" s="123">
        <v>50562</v>
      </c>
      <c r="D5" s="123">
        <v>523983</v>
      </c>
      <c r="E5" s="123">
        <v>957185</v>
      </c>
      <c r="F5" s="123">
        <v>976458</v>
      </c>
      <c r="G5" s="123">
        <v>913044</v>
      </c>
      <c r="H5" s="123">
        <v>854747</v>
      </c>
      <c r="I5" s="123">
        <v>752972</v>
      </c>
      <c r="J5" s="123">
        <v>541060</v>
      </c>
      <c r="K5" s="123">
        <v>318978</v>
      </c>
      <c r="L5" s="123">
        <v>167582</v>
      </c>
      <c r="M5" s="123">
        <v>76432</v>
      </c>
      <c r="N5" s="123">
        <v>6133003</v>
      </c>
      <c r="O5" s="67">
        <v>1</v>
      </c>
      <c r="P5" s="33"/>
      <c r="V5" s="201"/>
      <c r="W5" s="201"/>
      <c r="X5" s="201"/>
      <c r="AH5" s="162"/>
    </row>
    <row r="6" spans="1:34" ht="14.1" customHeight="1">
      <c r="A6" s="42"/>
      <c r="B6" s="43" t="s">
        <v>48</v>
      </c>
      <c r="C6" s="34">
        <v>30864</v>
      </c>
      <c r="D6" s="34">
        <v>297311</v>
      </c>
      <c r="E6" s="34">
        <v>525814</v>
      </c>
      <c r="F6" s="34">
        <v>557759</v>
      </c>
      <c r="G6" s="34">
        <v>548703</v>
      </c>
      <c r="H6" s="34">
        <v>526410</v>
      </c>
      <c r="I6" s="34">
        <v>474739</v>
      </c>
      <c r="J6" s="34">
        <v>365266</v>
      </c>
      <c r="K6" s="34">
        <v>223701</v>
      </c>
      <c r="L6" s="34">
        <v>117999</v>
      </c>
      <c r="M6" s="34">
        <v>58640</v>
      </c>
      <c r="N6" s="34">
        <v>3727206</v>
      </c>
      <c r="O6" s="68">
        <v>0.612450063454575</v>
      </c>
      <c r="P6" s="44"/>
      <c r="V6" s="65"/>
      <c r="W6" s="65"/>
      <c r="X6" s="65"/>
      <c r="AH6" s="162"/>
    </row>
    <row r="7" spans="1:34" ht="14.1" customHeight="1">
      <c r="A7" s="36"/>
      <c r="B7" s="45" t="s">
        <v>49</v>
      </c>
      <c r="C7" s="37">
        <v>19698</v>
      </c>
      <c r="D7" s="37">
        <v>226672</v>
      </c>
      <c r="E7" s="37">
        <v>431371</v>
      </c>
      <c r="F7" s="37">
        <v>418699</v>
      </c>
      <c r="G7" s="37">
        <v>364341</v>
      </c>
      <c r="H7" s="37">
        <v>328337</v>
      </c>
      <c r="I7" s="37">
        <v>278233</v>
      </c>
      <c r="J7" s="37">
        <v>175794</v>
      </c>
      <c r="K7" s="37">
        <v>95277</v>
      </c>
      <c r="L7" s="37">
        <v>49583</v>
      </c>
      <c r="M7" s="37">
        <v>17792</v>
      </c>
      <c r="N7" s="37">
        <v>2405797</v>
      </c>
      <c r="O7" s="69">
        <v>0.3875499365454251</v>
      </c>
      <c r="P7" s="38"/>
      <c r="V7" s="65"/>
      <c r="W7" s="65"/>
      <c r="X7" s="65"/>
      <c r="AH7" s="162"/>
    </row>
    <row r="8" spans="1:24" ht="14.1" customHeight="1">
      <c r="A8" s="43" t="s">
        <v>52</v>
      </c>
      <c r="B8" s="29"/>
      <c r="C8" s="66">
        <v>0.00824424837229005</v>
      </c>
      <c r="D8" s="66">
        <v>0.08543661237406862</v>
      </c>
      <c r="E8" s="66">
        <v>0.15607117752918107</v>
      </c>
      <c r="F8" s="66">
        <v>0.15921368373698822</v>
      </c>
      <c r="G8" s="66">
        <v>0.14887388771862659</v>
      </c>
      <c r="H8" s="66">
        <v>0.13936843011490455</v>
      </c>
      <c r="I8" s="66">
        <v>0.12277378634903652</v>
      </c>
      <c r="J8" s="66">
        <v>0.08822105581882154</v>
      </c>
      <c r="K8" s="66">
        <v>0.0520100838039701</v>
      </c>
      <c r="L8" s="66">
        <v>0.02732462384251239</v>
      </c>
      <c r="M8" s="66">
        <v>0.012462410339600355</v>
      </c>
      <c r="N8" s="66">
        <v>1</v>
      </c>
      <c r="O8" s="46"/>
      <c r="P8" s="35"/>
      <c r="T8" s="65"/>
      <c r="U8" s="65"/>
      <c r="V8" s="65"/>
      <c r="W8" s="65"/>
      <c r="X8" s="65"/>
    </row>
    <row r="9" spans="1:24" ht="3" customHeight="1">
      <c r="A9" s="124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4"/>
      <c r="T9" s="65"/>
      <c r="U9" s="65"/>
      <c r="V9" s="65"/>
      <c r="W9" s="65"/>
      <c r="X9" s="65"/>
    </row>
    <row r="10" spans="1:24" ht="13.8">
      <c r="A10" s="137" t="s">
        <v>61</v>
      </c>
      <c r="B10" s="13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T10" s="65"/>
      <c r="U10" s="65"/>
      <c r="V10" s="65"/>
      <c r="W10" s="65"/>
      <c r="X10" s="65"/>
    </row>
    <row r="11" spans="1:24" ht="41.4" customHeight="1">
      <c r="A11" s="216" t="s">
        <v>93</v>
      </c>
      <c r="B11" s="217"/>
      <c r="C11" s="217"/>
      <c r="D11" s="217"/>
      <c r="E11" s="217"/>
      <c r="F11" s="217"/>
      <c r="G11" s="217"/>
      <c r="H11" s="217"/>
      <c r="I11" s="217"/>
      <c r="J11" s="218"/>
      <c r="K11" s="218"/>
      <c r="L11" s="218"/>
      <c r="M11" s="218"/>
      <c r="N11" s="218"/>
      <c r="O11" s="218"/>
      <c r="P11" s="218"/>
      <c r="T11" s="65"/>
      <c r="U11" s="65"/>
      <c r="V11" s="65"/>
      <c r="W11" s="65"/>
      <c r="X11" s="65"/>
    </row>
    <row r="12" spans="1:24" ht="13.8" customHeight="1">
      <c r="A12" s="183" t="s">
        <v>83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R12" s="157"/>
      <c r="T12" s="65"/>
      <c r="U12" s="65"/>
      <c r="V12" s="65"/>
      <c r="W12" s="65"/>
      <c r="X12" s="65"/>
    </row>
    <row r="13" spans="20:22" ht="15">
      <c r="T13" s="65"/>
      <c r="U13" s="65"/>
      <c r="V13" s="65"/>
    </row>
    <row r="14" spans="1:22" ht="18">
      <c r="A14" s="96" t="s">
        <v>80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T14" s="65"/>
      <c r="U14" s="65"/>
      <c r="V14" s="65"/>
    </row>
    <row r="15" spans="1:22" ht="16.8">
      <c r="A15" s="103">
        <v>44926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T15" s="65"/>
      <c r="U15" s="65"/>
      <c r="V15" s="65"/>
    </row>
    <row r="16" spans="1:22" ht="13.8">
      <c r="A16" s="221"/>
      <c r="B16" s="221"/>
      <c r="C16" s="121" t="s">
        <v>32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219" t="s">
        <v>33</v>
      </c>
      <c r="O16" s="122" t="s">
        <v>34</v>
      </c>
      <c r="P16" s="122" t="s">
        <v>34</v>
      </c>
      <c r="T16" s="65"/>
      <c r="U16" s="65"/>
      <c r="V16" s="65"/>
    </row>
    <row r="17" spans="1:22" ht="13.8">
      <c r="A17" s="222"/>
      <c r="B17" s="222"/>
      <c r="C17" s="31" t="s">
        <v>35</v>
      </c>
      <c r="D17" s="31" t="s">
        <v>36</v>
      </c>
      <c r="E17" s="31" t="s">
        <v>37</v>
      </c>
      <c r="F17" s="31" t="s">
        <v>38</v>
      </c>
      <c r="G17" s="31" t="s">
        <v>39</v>
      </c>
      <c r="H17" s="31" t="s">
        <v>40</v>
      </c>
      <c r="I17" s="31" t="s">
        <v>41</v>
      </c>
      <c r="J17" s="31" t="s">
        <v>42</v>
      </c>
      <c r="K17" s="31" t="s">
        <v>43</v>
      </c>
      <c r="L17" s="31" t="s">
        <v>44</v>
      </c>
      <c r="M17" s="31" t="s">
        <v>45</v>
      </c>
      <c r="N17" s="220"/>
      <c r="O17" s="32" t="s">
        <v>46</v>
      </c>
      <c r="P17" s="32" t="s">
        <v>47</v>
      </c>
      <c r="T17" s="65"/>
      <c r="U17" s="65"/>
      <c r="V17" s="65"/>
    </row>
    <row r="18" spans="1:16" ht="13.8">
      <c r="A18" s="41" t="s">
        <v>50</v>
      </c>
      <c r="B18" s="39"/>
      <c r="C18" s="123">
        <v>36.71279949847</v>
      </c>
      <c r="D18" s="123">
        <v>1042.4725252531</v>
      </c>
      <c r="E18" s="123">
        <v>4870.171438217</v>
      </c>
      <c r="F18" s="123">
        <v>10343.632007959</v>
      </c>
      <c r="G18" s="123">
        <v>14129.606966545998</v>
      </c>
      <c r="H18" s="123">
        <v>16784.224645137998</v>
      </c>
      <c r="I18" s="123">
        <v>17051.611455233</v>
      </c>
      <c r="J18" s="123">
        <v>12629.140693664001</v>
      </c>
      <c r="K18" s="123">
        <v>6917.932844714001</v>
      </c>
      <c r="L18" s="123">
        <v>3406.265589799</v>
      </c>
      <c r="M18" s="123">
        <v>724.7919823583</v>
      </c>
      <c r="N18" s="123">
        <v>87936.56294837987</v>
      </c>
      <c r="O18" s="67">
        <v>1</v>
      </c>
      <c r="P18" s="33"/>
    </row>
    <row r="19" spans="1:16" ht="15">
      <c r="A19" s="42"/>
      <c r="B19" s="43" t="s">
        <v>48</v>
      </c>
      <c r="C19" s="34">
        <v>24.44685248002</v>
      </c>
      <c r="D19" s="34">
        <v>640.140885158</v>
      </c>
      <c r="E19" s="34">
        <v>2859.352412448</v>
      </c>
      <c r="F19" s="34">
        <v>6400.38665051</v>
      </c>
      <c r="G19" s="34">
        <v>9324.153954168</v>
      </c>
      <c r="H19" s="34">
        <v>11320.63564033</v>
      </c>
      <c r="I19" s="34">
        <v>11542.01833245</v>
      </c>
      <c r="J19" s="34">
        <v>9150.447053833</v>
      </c>
      <c r="K19" s="34">
        <v>4884.296427412</v>
      </c>
      <c r="L19" s="34">
        <v>2369.896933049</v>
      </c>
      <c r="M19" s="34">
        <v>544.313720563</v>
      </c>
      <c r="N19" s="34">
        <v>59060.08886240102</v>
      </c>
      <c r="O19" s="68">
        <v>0.6736024687421254</v>
      </c>
      <c r="P19" s="44"/>
    </row>
    <row r="20" spans="1:16" ht="15">
      <c r="A20" s="36"/>
      <c r="B20" s="45" t="s">
        <v>49</v>
      </c>
      <c r="C20" s="37">
        <v>12.26594701845</v>
      </c>
      <c r="D20" s="37">
        <v>402.3316400951</v>
      </c>
      <c r="E20" s="37">
        <v>2010.819025769</v>
      </c>
      <c r="F20" s="37">
        <v>3943.245357449</v>
      </c>
      <c r="G20" s="37">
        <v>4805.453012378</v>
      </c>
      <c r="H20" s="37">
        <v>5463.589004808</v>
      </c>
      <c r="I20" s="37">
        <v>5509.593122783</v>
      </c>
      <c r="J20" s="37">
        <v>3478.693639831</v>
      </c>
      <c r="K20" s="37">
        <v>2033.636417302</v>
      </c>
      <c r="L20" s="37">
        <v>1036.36865675</v>
      </c>
      <c r="M20" s="37">
        <v>180.4782617953</v>
      </c>
      <c r="N20" s="37">
        <v>28876.47408597885</v>
      </c>
      <c r="O20" s="69">
        <v>0.32639753125787463</v>
      </c>
      <c r="P20" s="38"/>
    </row>
    <row r="21" spans="1:16" ht="15">
      <c r="A21" s="43" t="s">
        <v>52</v>
      </c>
      <c r="B21" s="29"/>
      <c r="C21" s="66">
        <v>0.0004174918630834023</v>
      </c>
      <c r="D21" s="66">
        <v>0.01185482454965914</v>
      </c>
      <c r="E21" s="66">
        <v>0.05538278134745688</v>
      </c>
      <c r="F21" s="66">
        <v>0.1176260665774585</v>
      </c>
      <c r="G21" s="66">
        <v>0.1606795454905407</v>
      </c>
      <c r="H21" s="66">
        <v>0.19086741717424865</v>
      </c>
      <c r="I21" s="66">
        <v>0.19390809560344724</v>
      </c>
      <c r="J21" s="66">
        <v>0.1436164920509516</v>
      </c>
      <c r="K21" s="66">
        <v>0.07866958421805655</v>
      </c>
      <c r="L21" s="66">
        <v>0.03873548698734713</v>
      </c>
      <c r="M21" s="66">
        <v>0.008242214137750234</v>
      </c>
      <c r="N21" s="66">
        <v>1</v>
      </c>
      <c r="O21" s="46"/>
      <c r="P21" s="35"/>
    </row>
    <row r="22" spans="1:16" ht="15">
      <c r="A22" s="124"/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4"/>
    </row>
    <row r="23" spans="1:14" ht="13.8">
      <c r="A23" s="137" t="s">
        <v>61</v>
      </c>
      <c r="B23" s="13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</row>
    <row r="24" spans="1:16" ht="42" customHeight="1">
      <c r="A24" s="216" t="s">
        <v>93</v>
      </c>
      <c r="B24" s="217"/>
      <c r="C24" s="217"/>
      <c r="D24" s="217"/>
      <c r="E24" s="217"/>
      <c r="F24" s="217"/>
      <c r="G24" s="217"/>
      <c r="H24" s="217"/>
      <c r="I24" s="217"/>
      <c r="J24" s="218"/>
      <c r="K24" s="218"/>
      <c r="L24" s="218"/>
      <c r="M24" s="218"/>
      <c r="N24" s="218"/>
      <c r="O24" s="218"/>
      <c r="P24" s="218"/>
    </row>
    <row r="25" spans="5:11" ht="15">
      <c r="E25" s="156"/>
      <c r="F25" s="156"/>
      <c r="H25" s="156"/>
      <c r="I25" s="156"/>
      <c r="J25" s="156"/>
      <c r="K25" s="156"/>
    </row>
    <row r="26" spans="5:11" ht="15">
      <c r="E26" s="156"/>
      <c r="F26" s="156"/>
      <c r="H26" s="156"/>
      <c r="I26" s="156"/>
      <c r="J26" s="156"/>
      <c r="K26" s="156"/>
    </row>
    <row r="28" spans="5:10" ht="15">
      <c r="E28" s="156"/>
      <c r="F28" s="156"/>
      <c r="H28" s="156"/>
      <c r="I28" s="156"/>
      <c r="J28" s="156"/>
    </row>
    <row r="36" spans="3:10" ht="15">
      <c r="C36" s="156"/>
      <c r="D36" s="156"/>
      <c r="E36" s="156"/>
      <c r="F36" s="156"/>
      <c r="H36" s="156"/>
      <c r="I36" s="156"/>
      <c r="J36" s="156"/>
    </row>
    <row r="37" spans="3:10" ht="15">
      <c r="C37" s="156"/>
      <c r="D37" s="156"/>
      <c r="E37" s="156"/>
      <c r="F37" s="156"/>
      <c r="H37" s="156"/>
      <c r="I37" s="156"/>
      <c r="J37" s="156"/>
    </row>
    <row r="39" spans="3:10" ht="15">
      <c r="C39" s="156"/>
      <c r="D39" s="156"/>
      <c r="E39" s="156"/>
      <c r="F39" s="156"/>
      <c r="H39" s="156"/>
      <c r="I39" s="156"/>
      <c r="J39" s="156"/>
    </row>
  </sheetData>
  <mergeCells count="8">
    <mergeCell ref="A11:P11"/>
    <mergeCell ref="A24:P24"/>
    <mergeCell ref="N16:N17"/>
    <mergeCell ref="A3:A4"/>
    <mergeCell ref="B3:B4"/>
    <mergeCell ref="N3:N4"/>
    <mergeCell ref="A16:A17"/>
    <mergeCell ref="B16:B17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workbookViewId="0" topLeftCell="A1">
      <selection activeCell="A13" sqref="A13:M13"/>
    </sheetView>
  </sheetViews>
  <sheetFormatPr defaultColWidth="11.421875" defaultRowHeight="15"/>
  <cols>
    <col min="1" max="1" width="25.140625" style="0" customWidth="1"/>
    <col min="2" max="13" width="9.28125" style="0" customWidth="1"/>
    <col min="15" max="15" width="24.57421875" style="0" customWidth="1"/>
    <col min="16" max="27" width="9.140625" style="0" customWidth="1"/>
  </cols>
  <sheetData>
    <row r="1" spans="1:27" s="101" customFormat="1" ht="2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O1" s="100" t="s">
        <v>51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6.8">
      <c r="A2" s="102">
        <v>44926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O2" s="104">
        <v>44926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5">
      <c r="A3" s="225" t="s">
        <v>63</v>
      </c>
      <c r="B3" s="72" t="s">
        <v>53</v>
      </c>
      <c r="C3" s="78"/>
      <c r="D3" s="79"/>
      <c r="E3" s="79"/>
      <c r="F3" s="79"/>
      <c r="G3" s="79"/>
      <c r="H3" s="80"/>
      <c r="I3" s="80"/>
      <c r="J3" s="79"/>
      <c r="K3" s="79"/>
      <c r="L3" s="80"/>
      <c r="M3" s="223" t="s">
        <v>4</v>
      </c>
      <c r="N3" s="52"/>
      <c r="O3" s="139" t="s">
        <v>63</v>
      </c>
      <c r="P3" s="114" t="s">
        <v>53</v>
      </c>
      <c r="Q3" s="78"/>
      <c r="R3" s="79"/>
      <c r="S3" s="79"/>
      <c r="T3" s="79"/>
      <c r="U3" s="79"/>
      <c r="V3" s="80"/>
      <c r="W3" s="80"/>
      <c r="X3" s="79"/>
      <c r="Y3" s="79"/>
      <c r="Z3" s="80"/>
      <c r="AA3" s="223" t="s">
        <v>4</v>
      </c>
    </row>
    <row r="4" spans="1:27" ht="15">
      <c r="A4" s="226"/>
      <c r="B4" s="91" t="s">
        <v>5</v>
      </c>
      <c r="C4" s="81" t="s">
        <v>13</v>
      </c>
      <c r="D4" s="81" t="s">
        <v>14</v>
      </c>
      <c r="E4" s="81" t="s">
        <v>15</v>
      </c>
      <c r="F4" s="81" t="s">
        <v>16</v>
      </c>
      <c r="G4" s="81" t="s">
        <v>17</v>
      </c>
      <c r="H4" s="81" t="s">
        <v>18</v>
      </c>
      <c r="I4" s="81" t="s">
        <v>19</v>
      </c>
      <c r="J4" s="81" t="s">
        <v>20</v>
      </c>
      <c r="K4" s="81" t="s">
        <v>6</v>
      </c>
      <c r="L4" s="92" t="s">
        <v>7</v>
      </c>
      <c r="M4" s="224"/>
      <c r="N4" s="70"/>
      <c r="O4" s="140"/>
      <c r="P4" s="91" t="s">
        <v>5</v>
      </c>
      <c r="Q4" s="81" t="s">
        <v>13</v>
      </c>
      <c r="R4" s="81" t="s">
        <v>14</v>
      </c>
      <c r="S4" s="81" t="s">
        <v>15</v>
      </c>
      <c r="T4" s="81" t="s">
        <v>16</v>
      </c>
      <c r="U4" s="81" t="s">
        <v>17</v>
      </c>
      <c r="V4" s="81" t="s">
        <v>18</v>
      </c>
      <c r="W4" s="81" t="s">
        <v>19</v>
      </c>
      <c r="X4" s="81" t="s">
        <v>20</v>
      </c>
      <c r="Y4" s="81" t="s">
        <v>6</v>
      </c>
      <c r="Z4" s="92" t="s">
        <v>7</v>
      </c>
      <c r="AA4" s="224"/>
    </row>
    <row r="5" spans="1:27" ht="15">
      <c r="A5" s="56" t="s">
        <v>91</v>
      </c>
      <c r="B5" s="73">
        <v>2</v>
      </c>
      <c r="C5" s="74">
        <v>74283</v>
      </c>
      <c r="D5" s="74">
        <v>250136</v>
      </c>
      <c r="E5" s="74">
        <v>321715</v>
      </c>
      <c r="F5" s="74">
        <v>332982</v>
      </c>
      <c r="G5" s="74">
        <v>317055</v>
      </c>
      <c r="H5" s="74">
        <v>276430</v>
      </c>
      <c r="I5" s="74">
        <v>189000</v>
      </c>
      <c r="J5" s="74">
        <v>97663</v>
      </c>
      <c r="K5" s="74">
        <v>45408</v>
      </c>
      <c r="L5" s="112">
        <v>30490</v>
      </c>
      <c r="M5" s="71">
        <v>1935164</v>
      </c>
      <c r="N5" s="199"/>
      <c r="O5" s="56" t="s">
        <v>91</v>
      </c>
      <c r="P5" s="115">
        <v>1.0335041371170608E-06</v>
      </c>
      <c r="Q5" s="82">
        <v>0.038385893908733315</v>
      </c>
      <c r="R5" s="82">
        <v>0.12925829542095657</v>
      </c>
      <c r="S5" s="82">
        <v>0.16624689173630763</v>
      </c>
      <c r="T5" s="82">
        <v>0.17206913729275658</v>
      </c>
      <c r="U5" s="82">
        <v>0.16383882709682487</v>
      </c>
      <c r="V5" s="82">
        <v>0.14284577431163456</v>
      </c>
      <c r="W5" s="82">
        <v>0.09766614095756225</v>
      </c>
      <c r="X5" s="82">
        <v>0.050467557271631755</v>
      </c>
      <c r="Y5" s="82">
        <v>0.02346467792910575</v>
      </c>
      <c r="Z5" s="117">
        <v>0.015755770570349593</v>
      </c>
      <c r="AA5" s="84">
        <v>1</v>
      </c>
    </row>
    <row r="6" spans="1:27" ht="15">
      <c r="A6" s="56" t="s">
        <v>92</v>
      </c>
      <c r="B6" s="73">
        <v>60</v>
      </c>
      <c r="C6" s="74">
        <v>122312</v>
      </c>
      <c r="D6" s="74">
        <v>252304</v>
      </c>
      <c r="E6" s="74">
        <v>234000</v>
      </c>
      <c r="F6" s="74">
        <v>202825</v>
      </c>
      <c r="G6" s="74">
        <v>174013</v>
      </c>
      <c r="H6" s="74">
        <v>137075</v>
      </c>
      <c r="I6" s="74">
        <v>91600</v>
      </c>
      <c r="J6" s="74">
        <v>52666</v>
      </c>
      <c r="K6" s="74">
        <v>26379</v>
      </c>
      <c r="L6" s="112">
        <v>12485</v>
      </c>
      <c r="M6" s="71">
        <v>1305719</v>
      </c>
      <c r="N6" s="199"/>
      <c r="O6" s="56" t="s">
        <v>92</v>
      </c>
      <c r="P6" s="115">
        <v>4.595169404749414E-05</v>
      </c>
      <c r="Q6" s="82">
        <v>0.09367406003895172</v>
      </c>
      <c r="R6" s="82">
        <v>0.1932299369159827</v>
      </c>
      <c r="S6" s="82">
        <v>0.17921160678522716</v>
      </c>
      <c r="T6" s="82">
        <v>0.15533587241971664</v>
      </c>
      <c r="U6" s="82">
        <v>0.13326986893810996</v>
      </c>
      <c r="V6" s="82">
        <v>0.10498047435933765</v>
      </c>
      <c r="W6" s="82">
        <v>0.07015291957917438</v>
      </c>
      <c r="X6" s="82">
        <v>0.04033486531175544</v>
      </c>
      <c r="Y6" s="82">
        <v>0.0202026622879808</v>
      </c>
      <c r="Z6" s="117">
        <v>0.009561781669716073</v>
      </c>
      <c r="AA6" s="84">
        <v>1</v>
      </c>
    </row>
    <row r="7" spans="1:27" ht="15">
      <c r="A7" s="56" t="s">
        <v>87</v>
      </c>
      <c r="B7" s="73">
        <v>108</v>
      </c>
      <c r="C7" s="74">
        <v>122048</v>
      </c>
      <c r="D7" s="74">
        <v>429372</v>
      </c>
      <c r="E7" s="74">
        <v>602116</v>
      </c>
      <c r="F7" s="74">
        <v>639283</v>
      </c>
      <c r="G7" s="74">
        <v>630333</v>
      </c>
      <c r="H7" s="74">
        <v>562404</v>
      </c>
      <c r="I7" s="74">
        <v>404306</v>
      </c>
      <c r="J7" s="74">
        <v>229274</v>
      </c>
      <c r="K7" s="74">
        <v>113265</v>
      </c>
      <c r="L7" s="112">
        <v>42557</v>
      </c>
      <c r="M7" s="71">
        <v>3775066</v>
      </c>
      <c r="N7" s="199"/>
      <c r="O7" s="56" t="s">
        <v>87</v>
      </c>
      <c r="P7" s="115">
        <v>2.8608771343335454E-05</v>
      </c>
      <c r="Q7" s="82">
        <v>0.03233003078621672</v>
      </c>
      <c r="R7" s="82">
        <v>0.11373893860398732</v>
      </c>
      <c r="S7" s="82">
        <v>0.15949813857559048</v>
      </c>
      <c r="T7" s="82">
        <v>0.16934352935816221</v>
      </c>
      <c r="U7" s="82">
        <v>0.16697270988109877</v>
      </c>
      <c r="V7" s="82">
        <v>0.14897858739423364</v>
      </c>
      <c r="W7" s="82">
        <v>0.10709905469202392</v>
      </c>
      <c r="X7" s="82">
        <v>0.0607337726015916</v>
      </c>
      <c r="Y7" s="82">
        <v>0.030003448946323057</v>
      </c>
      <c r="Z7" s="117">
        <v>0.011273180389428953</v>
      </c>
      <c r="AA7" s="84">
        <v>1</v>
      </c>
    </row>
    <row r="8" spans="1:27" ht="15">
      <c r="A8" s="56" t="s">
        <v>88</v>
      </c>
      <c r="B8" s="73">
        <v>166</v>
      </c>
      <c r="C8" s="74">
        <v>24648</v>
      </c>
      <c r="D8" s="74">
        <v>88565</v>
      </c>
      <c r="E8" s="74">
        <v>184578</v>
      </c>
      <c r="F8" s="74">
        <v>237978</v>
      </c>
      <c r="G8" s="74">
        <v>256051</v>
      </c>
      <c r="H8" s="74">
        <v>232938</v>
      </c>
      <c r="I8" s="74">
        <v>149956</v>
      </c>
      <c r="J8" s="74">
        <v>53739</v>
      </c>
      <c r="K8" s="74">
        <v>19316</v>
      </c>
      <c r="L8" s="112">
        <v>8741</v>
      </c>
      <c r="M8" s="71">
        <v>1256676</v>
      </c>
      <c r="N8" s="199"/>
      <c r="O8" s="56" t="s">
        <v>88</v>
      </c>
      <c r="P8" s="115">
        <v>0.0001320945096428992</v>
      </c>
      <c r="Q8" s="82">
        <v>0.019613647431796263</v>
      </c>
      <c r="R8" s="82">
        <v>0.07047560389471909</v>
      </c>
      <c r="S8" s="82">
        <v>0.14687795422209066</v>
      </c>
      <c r="T8" s="82">
        <v>0.18937100732408355</v>
      </c>
      <c r="U8" s="82">
        <v>0.20375259812393967</v>
      </c>
      <c r="V8" s="82">
        <v>0.18536042703131117</v>
      </c>
      <c r="W8" s="82">
        <v>0.11932749571090719</v>
      </c>
      <c r="X8" s="82">
        <v>0.042762812371685305</v>
      </c>
      <c r="Y8" s="82">
        <v>0.015370708122061693</v>
      </c>
      <c r="Z8" s="117">
        <v>0.0069556512577625415</v>
      </c>
      <c r="AA8" s="84">
        <v>1</v>
      </c>
    </row>
    <row r="9" spans="1:27" ht="15">
      <c r="A9" s="56" t="s">
        <v>89</v>
      </c>
      <c r="B9" s="73">
        <v>9539</v>
      </c>
      <c r="C9" s="74">
        <v>217578</v>
      </c>
      <c r="D9" s="74">
        <v>437962</v>
      </c>
      <c r="E9" s="74">
        <v>499149</v>
      </c>
      <c r="F9" s="74">
        <v>502892</v>
      </c>
      <c r="G9" s="74">
        <v>503313</v>
      </c>
      <c r="H9" s="74">
        <v>460180</v>
      </c>
      <c r="I9" s="74">
        <v>322404</v>
      </c>
      <c r="J9" s="74">
        <v>164281</v>
      </c>
      <c r="K9" s="74">
        <v>82265</v>
      </c>
      <c r="L9" s="112">
        <v>18648</v>
      </c>
      <c r="M9" s="71">
        <v>3218211</v>
      </c>
      <c r="N9" s="199"/>
      <c r="O9" s="56" t="s">
        <v>89</v>
      </c>
      <c r="P9" s="115">
        <v>0.0029640691676213896</v>
      </c>
      <c r="Q9" s="82">
        <v>0.06760836999189923</v>
      </c>
      <c r="R9" s="82">
        <v>0.13608865298142353</v>
      </c>
      <c r="S9" s="82">
        <v>0.15510139018230937</v>
      </c>
      <c r="T9" s="82">
        <v>0.15626445873188552</v>
      </c>
      <c r="U9" s="82">
        <v>0.15639527675469383</v>
      </c>
      <c r="V9" s="82">
        <v>0.1429924886839303</v>
      </c>
      <c r="W9" s="82">
        <v>0.10018112547623509</v>
      </c>
      <c r="X9" s="82">
        <v>0.051047305474998375</v>
      </c>
      <c r="Y9" s="82">
        <v>0.02556233882737956</v>
      </c>
      <c r="Z9" s="117">
        <v>0.005794523727623826</v>
      </c>
      <c r="AA9" s="84">
        <v>1</v>
      </c>
    </row>
    <row r="10" spans="1:27" ht="15">
      <c r="A10" s="58" t="s">
        <v>90</v>
      </c>
      <c r="B10" s="73">
        <v>47745</v>
      </c>
      <c r="C10" s="74">
        <v>346073</v>
      </c>
      <c r="D10" s="74">
        <v>528779</v>
      </c>
      <c r="E10" s="74">
        <v>487559</v>
      </c>
      <c r="F10" s="74">
        <v>442112</v>
      </c>
      <c r="G10" s="74">
        <v>419682</v>
      </c>
      <c r="H10" s="74">
        <v>376994</v>
      </c>
      <c r="I10" s="74">
        <v>254250</v>
      </c>
      <c r="J10" s="74">
        <v>147503</v>
      </c>
      <c r="K10" s="74">
        <v>71258</v>
      </c>
      <c r="L10" s="112">
        <v>11194</v>
      </c>
      <c r="M10" s="71">
        <v>3133149</v>
      </c>
      <c r="N10" s="199"/>
      <c r="O10" s="58" t="s">
        <v>90</v>
      </c>
      <c r="P10" s="115">
        <v>0.015238662444716163</v>
      </c>
      <c r="Q10" s="82">
        <v>0.11045532785067036</v>
      </c>
      <c r="R10" s="82">
        <v>0.1687691839743338</v>
      </c>
      <c r="S10" s="82">
        <v>0.1556130908552386</v>
      </c>
      <c r="T10" s="82">
        <v>0.14110787581439632</v>
      </c>
      <c r="U10" s="82">
        <v>0.13394894401766402</v>
      </c>
      <c r="V10" s="82">
        <v>0.1203243126962682</v>
      </c>
      <c r="W10" s="82">
        <v>0.08114839096385139</v>
      </c>
      <c r="X10" s="82">
        <v>0.047078195132117875</v>
      </c>
      <c r="Y10" s="82">
        <v>0.02274325287434463</v>
      </c>
      <c r="Z10" s="117">
        <v>0.003572763376398633</v>
      </c>
      <c r="AA10" s="84">
        <v>1</v>
      </c>
    </row>
    <row r="11" spans="1:27" ht="35.25" customHeight="1">
      <c r="A11" s="77" t="s">
        <v>62</v>
      </c>
      <c r="B11" s="111">
        <v>50562</v>
      </c>
      <c r="C11" s="76">
        <v>523983</v>
      </c>
      <c r="D11" s="76">
        <v>957185</v>
      </c>
      <c r="E11" s="76">
        <v>976458</v>
      </c>
      <c r="F11" s="76">
        <v>913044</v>
      </c>
      <c r="G11" s="76">
        <v>854747</v>
      </c>
      <c r="H11" s="76">
        <v>752972</v>
      </c>
      <c r="I11" s="76">
        <v>541060</v>
      </c>
      <c r="J11" s="76">
        <v>318978</v>
      </c>
      <c r="K11" s="76">
        <v>167582</v>
      </c>
      <c r="L11" s="113">
        <v>76432</v>
      </c>
      <c r="M11" s="76">
        <v>6133003</v>
      </c>
      <c r="N11" s="199"/>
      <c r="O11" s="77" t="s">
        <v>62</v>
      </c>
      <c r="P11" s="116">
        <v>0.00824424837229005</v>
      </c>
      <c r="Q11" s="83">
        <v>0.08543661237406862</v>
      </c>
      <c r="R11" s="83">
        <v>0.15607117752918107</v>
      </c>
      <c r="S11" s="83">
        <v>0.15921368373698822</v>
      </c>
      <c r="T11" s="83">
        <v>0.14887388771862659</v>
      </c>
      <c r="U11" s="83">
        <v>0.13936843011490455</v>
      </c>
      <c r="V11" s="83">
        <v>0.12277378634903652</v>
      </c>
      <c r="W11" s="83">
        <v>0.08822105581882154</v>
      </c>
      <c r="X11" s="83">
        <v>0.0520100838039701</v>
      </c>
      <c r="Y11" s="83">
        <v>0.02732462384251239</v>
      </c>
      <c r="Z11" s="118">
        <v>0.012462410339600355</v>
      </c>
      <c r="AA11" s="83">
        <v>1</v>
      </c>
    </row>
    <row r="12" spans="1:27" ht="15">
      <c r="A12" s="137" t="s">
        <v>61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27"/>
      <c r="O12" s="27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1:27" ht="28.2" customHeight="1">
      <c r="A13" s="216" t="s">
        <v>93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75"/>
      <c r="O13" s="75"/>
      <c r="P13" s="75"/>
      <c r="Q13" s="75"/>
      <c r="R13" s="75"/>
      <c r="S13" s="75"/>
      <c r="T13" s="75"/>
      <c r="U13" s="75"/>
      <c r="V13" s="74"/>
      <c r="W13" s="74"/>
      <c r="X13" s="75"/>
      <c r="Y13" s="75"/>
      <c r="Z13" s="74"/>
      <c r="AA13" s="74"/>
    </row>
    <row r="14" spans="1:27" ht="18.75" customHeight="1">
      <c r="A14" s="183" t="s">
        <v>83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01"/>
      <c r="O14" s="101"/>
      <c r="P14" s="101"/>
      <c r="Q14" s="75"/>
      <c r="R14" s="75"/>
      <c r="S14" s="75"/>
      <c r="T14" s="75"/>
      <c r="U14" s="75"/>
      <c r="V14" s="74"/>
      <c r="W14" s="74"/>
      <c r="X14" s="75"/>
      <c r="Y14" s="75"/>
      <c r="Z14" s="74"/>
      <c r="AA14" s="74"/>
    </row>
    <row r="15" spans="1:27" ht="21.75" customHeight="1">
      <c r="A15" s="15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75"/>
      <c r="R15" s="75"/>
      <c r="S15" s="75"/>
      <c r="T15" s="75"/>
      <c r="U15" s="75"/>
      <c r="V15" s="74"/>
      <c r="W15" s="74"/>
      <c r="X15" s="75"/>
      <c r="Y15" s="75"/>
      <c r="Z15" s="74"/>
      <c r="AA15" s="74"/>
    </row>
    <row r="16" spans="1:27" ht="15">
      <c r="A16" s="75"/>
      <c r="B16" s="75"/>
      <c r="C16" s="75"/>
      <c r="D16" s="75"/>
      <c r="E16" s="75"/>
      <c r="F16" s="75"/>
      <c r="G16" s="75"/>
      <c r="H16" s="74"/>
      <c r="I16" s="74"/>
      <c r="J16" s="75"/>
      <c r="K16" s="75"/>
      <c r="L16" s="74"/>
      <c r="M16" s="74"/>
      <c r="N16" s="70"/>
      <c r="O16" s="75"/>
      <c r="P16" s="75"/>
      <c r="Q16" s="75"/>
      <c r="R16" s="75"/>
      <c r="S16" s="75"/>
      <c r="T16" s="75"/>
      <c r="U16" s="75"/>
      <c r="V16" s="74"/>
      <c r="W16" s="74"/>
      <c r="X16" s="75"/>
      <c r="Y16" s="75"/>
      <c r="Z16" s="74"/>
      <c r="AA16" s="74"/>
    </row>
    <row r="17" spans="1:27" s="101" customFormat="1" ht="21">
      <c r="A17" s="100" t="s">
        <v>73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O17" s="100" t="s">
        <v>73</v>
      </c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ht="16.8">
      <c r="A18" s="103">
        <v>44926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O18" s="104">
        <v>44926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</row>
    <row r="19" spans="1:27" ht="15">
      <c r="A19" s="225" t="s">
        <v>22</v>
      </c>
      <c r="B19" s="114" t="s">
        <v>53</v>
      </c>
      <c r="C19" s="78"/>
      <c r="D19" s="79"/>
      <c r="E19" s="79"/>
      <c r="F19" s="79"/>
      <c r="G19" s="79"/>
      <c r="H19" s="80"/>
      <c r="I19" s="80"/>
      <c r="J19" s="79"/>
      <c r="K19" s="79"/>
      <c r="L19" s="80"/>
      <c r="M19" s="223" t="s">
        <v>4</v>
      </c>
      <c r="O19" s="225" t="s">
        <v>22</v>
      </c>
      <c r="P19" s="114" t="s">
        <v>53</v>
      </c>
      <c r="Q19" s="78"/>
      <c r="R19" s="79"/>
      <c r="S19" s="79"/>
      <c r="T19" s="79"/>
      <c r="U19" s="79"/>
      <c r="V19" s="80"/>
      <c r="W19" s="80"/>
      <c r="X19" s="79"/>
      <c r="Y19" s="79"/>
      <c r="Z19" s="80"/>
      <c r="AA19" s="223" t="s">
        <v>4</v>
      </c>
    </row>
    <row r="20" spans="1:27" ht="15">
      <c r="A20" s="226"/>
      <c r="B20" s="91" t="s">
        <v>5</v>
      </c>
      <c r="C20" s="81" t="s">
        <v>13</v>
      </c>
      <c r="D20" s="81" t="s">
        <v>14</v>
      </c>
      <c r="E20" s="81" t="s">
        <v>15</v>
      </c>
      <c r="F20" s="81" t="s">
        <v>16</v>
      </c>
      <c r="G20" s="81" t="s">
        <v>17</v>
      </c>
      <c r="H20" s="81" t="s">
        <v>18</v>
      </c>
      <c r="I20" s="81" t="s">
        <v>19</v>
      </c>
      <c r="J20" s="81" t="s">
        <v>20</v>
      </c>
      <c r="K20" s="81" t="s">
        <v>6</v>
      </c>
      <c r="L20" s="81" t="s">
        <v>7</v>
      </c>
      <c r="M20" s="224"/>
      <c r="O20" s="226"/>
      <c r="P20" s="91" t="s">
        <v>5</v>
      </c>
      <c r="Q20" s="81" t="s">
        <v>13</v>
      </c>
      <c r="R20" s="81" t="s">
        <v>14</v>
      </c>
      <c r="S20" s="81" t="s">
        <v>15</v>
      </c>
      <c r="T20" s="81" t="s">
        <v>16</v>
      </c>
      <c r="U20" s="81" t="s">
        <v>17</v>
      </c>
      <c r="V20" s="81" t="s">
        <v>18</v>
      </c>
      <c r="W20" s="81" t="s">
        <v>19</v>
      </c>
      <c r="X20" s="81" t="s">
        <v>20</v>
      </c>
      <c r="Y20" s="81" t="s">
        <v>6</v>
      </c>
      <c r="Z20" s="92" t="s">
        <v>7</v>
      </c>
      <c r="AA20" s="224"/>
    </row>
    <row r="21" spans="1:27" ht="15">
      <c r="A21" s="56" t="s">
        <v>91</v>
      </c>
      <c r="B21" s="158">
        <v>0.0029194399249</v>
      </c>
      <c r="C21" s="74">
        <v>48.02799009015</v>
      </c>
      <c r="D21" s="74">
        <v>283.6786024897</v>
      </c>
      <c r="E21" s="74">
        <v>478.0563341169</v>
      </c>
      <c r="F21" s="74">
        <v>542.7383377237</v>
      </c>
      <c r="G21" s="74">
        <v>539.2764872629</v>
      </c>
      <c r="H21" s="74">
        <v>478.1678990377</v>
      </c>
      <c r="I21" s="74">
        <v>325.8618275489</v>
      </c>
      <c r="J21" s="74">
        <v>160.1189908634</v>
      </c>
      <c r="K21" s="74">
        <v>68.88042975872</v>
      </c>
      <c r="L21" s="112">
        <v>41.52621334014</v>
      </c>
      <c r="M21" s="71">
        <v>2966.3360316721355</v>
      </c>
      <c r="N21" s="161"/>
      <c r="O21" s="56" t="s">
        <v>91</v>
      </c>
      <c r="P21" s="115">
        <v>9.841905615980737E-07</v>
      </c>
      <c r="Q21" s="82">
        <v>0.016191014631298</v>
      </c>
      <c r="R21" s="82">
        <v>0.09563265909890499</v>
      </c>
      <c r="S21" s="82">
        <v>0.16116054587632736</v>
      </c>
      <c r="T21" s="82">
        <v>0.18296589864694335</v>
      </c>
      <c r="U21" s="82">
        <v>0.18179885269401108</v>
      </c>
      <c r="V21" s="82">
        <v>0.16119815622107886</v>
      </c>
      <c r="W21" s="82">
        <v>0.1098533086169642</v>
      </c>
      <c r="X21" s="82">
        <v>0.05397870947653233</v>
      </c>
      <c r="Y21" s="82">
        <v>0.023220710338704216</v>
      </c>
      <c r="Z21" s="117">
        <v>0.013999160208673833</v>
      </c>
      <c r="AA21" s="84">
        <v>1</v>
      </c>
    </row>
    <row r="22" spans="1:27" ht="15">
      <c r="A22" s="56" t="s">
        <v>92</v>
      </c>
      <c r="B22" s="158">
        <v>0.0169177797322</v>
      </c>
      <c r="C22" s="74">
        <v>118.5455750927</v>
      </c>
      <c r="D22" s="74">
        <v>361.6730982286</v>
      </c>
      <c r="E22" s="74">
        <v>389.5197561678</v>
      </c>
      <c r="F22" s="74">
        <v>353.0738051271</v>
      </c>
      <c r="G22" s="74">
        <v>308.6729962124</v>
      </c>
      <c r="H22" s="74">
        <v>245.162955389</v>
      </c>
      <c r="I22" s="74">
        <v>163.1885308107</v>
      </c>
      <c r="J22" s="74">
        <v>91.73400697969</v>
      </c>
      <c r="K22" s="74">
        <v>44.41274797869</v>
      </c>
      <c r="L22" s="112">
        <v>18.21068260656</v>
      </c>
      <c r="M22" s="71">
        <v>2094.2110723729725</v>
      </c>
      <c r="N22" s="161"/>
      <c r="O22" s="56" t="s">
        <v>92</v>
      </c>
      <c r="P22" s="115">
        <v>8.078354639310681E-06</v>
      </c>
      <c r="Q22" s="82">
        <v>0.05660631664905428</v>
      </c>
      <c r="R22" s="82">
        <v>0.17270135899853897</v>
      </c>
      <c r="S22" s="82">
        <v>0.18599832715354286</v>
      </c>
      <c r="T22" s="82">
        <v>0.16859513818109478</v>
      </c>
      <c r="U22" s="82">
        <v>0.14739345058597145</v>
      </c>
      <c r="V22" s="82">
        <v>0.11706697506436316</v>
      </c>
      <c r="W22" s="82">
        <v>0.07792363098614953</v>
      </c>
      <c r="X22" s="82">
        <v>0.043803610910979104</v>
      </c>
      <c r="Y22" s="82">
        <v>0.021207388579206322</v>
      </c>
      <c r="Z22" s="117">
        <v>0.008695724536460064</v>
      </c>
      <c r="AA22" s="84">
        <v>1</v>
      </c>
    </row>
    <row r="23" spans="1:27" ht="15">
      <c r="A23" s="56" t="s">
        <v>87</v>
      </c>
      <c r="B23" s="158">
        <v>0.0250180700386</v>
      </c>
      <c r="C23" s="74">
        <v>194.1527035155</v>
      </c>
      <c r="D23" s="74">
        <v>1188.197930058</v>
      </c>
      <c r="E23" s="74">
        <v>2245.653871508</v>
      </c>
      <c r="F23" s="74">
        <v>3009.642989234</v>
      </c>
      <c r="G23" s="74">
        <v>3557.45136776</v>
      </c>
      <c r="H23" s="74">
        <v>3633.30760015</v>
      </c>
      <c r="I23" s="74">
        <v>2889.480618735</v>
      </c>
      <c r="J23" s="74">
        <v>1765.283514529</v>
      </c>
      <c r="K23" s="74">
        <v>908.1251873743</v>
      </c>
      <c r="L23" s="112">
        <v>255.8901342799</v>
      </c>
      <c r="M23" s="71">
        <v>19647.210935213738</v>
      </c>
      <c r="N23" s="161"/>
      <c r="O23" s="56" t="s">
        <v>87</v>
      </c>
      <c r="P23" s="115">
        <v>1.2733649636631152E-06</v>
      </c>
      <c r="Q23" s="82">
        <v>0.009881947323501256</v>
      </c>
      <c r="R23" s="82">
        <v>0.06047667192946916</v>
      </c>
      <c r="S23" s="82">
        <v>0.11429886302503679</v>
      </c>
      <c r="T23" s="82">
        <v>0.15318423562297134</v>
      </c>
      <c r="U23" s="82">
        <v>0.18106648213278823</v>
      </c>
      <c r="V23" s="82">
        <v>0.1849273982007296</v>
      </c>
      <c r="W23" s="82">
        <v>0.14706823417649462</v>
      </c>
      <c r="X23" s="82">
        <v>0.08984906409108066</v>
      </c>
      <c r="Y23" s="82">
        <v>0.04622158281747082</v>
      </c>
      <c r="Z23" s="117">
        <v>0.013024247315493905</v>
      </c>
      <c r="AA23" s="84">
        <v>1</v>
      </c>
    </row>
    <row r="24" spans="1:27" ht="15">
      <c r="A24" s="56" t="s">
        <v>88</v>
      </c>
      <c r="B24" s="158">
        <v>0.0507412398671</v>
      </c>
      <c r="C24" s="74">
        <v>17.50708001772</v>
      </c>
      <c r="D24" s="74">
        <v>207.7328812698</v>
      </c>
      <c r="E24" s="74">
        <v>896.2192023672</v>
      </c>
      <c r="F24" s="74">
        <v>1609.881630287</v>
      </c>
      <c r="G24" s="74">
        <v>2126.175188364</v>
      </c>
      <c r="H24" s="74">
        <v>2167.8380089</v>
      </c>
      <c r="I24" s="74">
        <v>1429.19289285</v>
      </c>
      <c r="J24" s="74">
        <v>398.0265911992</v>
      </c>
      <c r="K24" s="74">
        <v>107.1443821933</v>
      </c>
      <c r="L24" s="112">
        <v>55.8433172309</v>
      </c>
      <c r="M24" s="71">
        <v>9015.611915918988</v>
      </c>
      <c r="N24" s="161"/>
      <c r="O24" s="56" t="s">
        <v>88</v>
      </c>
      <c r="P24" s="115">
        <v>5.628152624616141E-06</v>
      </c>
      <c r="Q24" s="82">
        <v>0.0019418626468168526</v>
      </c>
      <c r="R24" s="82">
        <v>0.02304146221101235</v>
      </c>
      <c r="S24" s="82">
        <v>0.09940747347218147</v>
      </c>
      <c r="T24" s="82">
        <v>0.17856598590323197</v>
      </c>
      <c r="U24" s="82">
        <v>0.23583259885108673</v>
      </c>
      <c r="V24" s="82">
        <v>0.24045378495853614</v>
      </c>
      <c r="W24" s="82">
        <v>0.15852422510849815</v>
      </c>
      <c r="X24" s="82">
        <v>0.044148594117765776</v>
      </c>
      <c r="Y24" s="82">
        <v>0.011884316138776307</v>
      </c>
      <c r="Z24" s="117">
        <v>0.006194068439469616</v>
      </c>
      <c r="AA24" s="84">
        <v>1</v>
      </c>
    </row>
    <row r="25" spans="1:27" ht="15">
      <c r="A25" s="56" t="s">
        <v>89</v>
      </c>
      <c r="B25" s="73">
        <v>5.205980962952</v>
      </c>
      <c r="C25" s="74">
        <v>262.2322737359</v>
      </c>
      <c r="D25" s="74">
        <v>1622.710416442</v>
      </c>
      <c r="E25" s="74">
        <v>4054.347395844</v>
      </c>
      <c r="F25" s="74">
        <v>5383.216706925</v>
      </c>
      <c r="G25" s="74">
        <v>6168.914384977</v>
      </c>
      <c r="H25" s="74">
        <v>6136.735455528</v>
      </c>
      <c r="I25" s="74">
        <v>4585.622074764</v>
      </c>
      <c r="J25" s="74">
        <v>2487.339155991</v>
      </c>
      <c r="K25" s="74">
        <v>1279.591088654</v>
      </c>
      <c r="L25" s="112">
        <v>232.8896046248</v>
      </c>
      <c r="M25" s="71">
        <v>32218.804538448654</v>
      </c>
      <c r="N25" s="161"/>
      <c r="O25" s="56" t="s">
        <v>89</v>
      </c>
      <c r="P25" s="115">
        <v>0.00016158206480750665</v>
      </c>
      <c r="Q25" s="82">
        <v>0.00813910626084721</v>
      </c>
      <c r="R25" s="82">
        <v>0.05036532049181158</v>
      </c>
      <c r="S25" s="82">
        <v>0.125837921484818</v>
      </c>
      <c r="T25" s="82">
        <v>0.16708306791770877</v>
      </c>
      <c r="U25" s="82">
        <v>0.19146937551997809</v>
      </c>
      <c r="V25" s="82">
        <v>0.19047061315402505</v>
      </c>
      <c r="W25" s="82">
        <v>0.14232750533284683</v>
      </c>
      <c r="X25" s="82">
        <v>0.0772014726065552</v>
      </c>
      <c r="Y25" s="82">
        <v>0.0397156600620295</v>
      </c>
      <c r="Z25" s="117">
        <v>0.007228375104572198</v>
      </c>
      <c r="AA25" s="84">
        <v>1</v>
      </c>
    </row>
    <row r="26" spans="1:27" ht="15">
      <c r="A26" s="58" t="s">
        <v>90</v>
      </c>
      <c r="B26" s="73">
        <v>31.41122200749</v>
      </c>
      <c r="C26" s="74">
        <v>402.0069026926</v>
      </c>
      <c r="D26" s="74">
        <v>1206.17851213</v>
      </c>
      <c r="E26" s="74">
        <v>2279.835464689</v>
      </c>
      <c r="F26" s="74">
        <v>3231.053529092</v>
      </c>
      <c r="G26" s="74">
        <v>4083.734271092</v>
      </c>
      <c r="H26" s="74">
        <v>4390.399597395</v>
      </c>
      <c r="I26" s="74">
        <v>3235.7948027</v>
      </c>
      <c r="J26" s="74">
        <v>2015.430611818</v>
      </c>
      <c r="K26" s="74">
        <v>998.1117680526</v>
      </c>
      <c r="L26" s="112">
        <v>120.4320317616</v>
      </c>
      <c r="M26" s="71">
        <v>21994.38871343029</v>
      </c>
      <c r="N26" s="161"/>
      <c r="O26" s="58" t="s">
        <v>90</v>
      </c>
      <c r="P26" s="115">
        <v>0.0014281470795462286</v>
      </c>
      <c r="Q26" s="82">
        <v>0.01827770291461318</v>
      </c>
      <c r="R26" s="82">
        <v>0.05484028348528182</v>
      </c>
      <c r="S26" s="82">
        <v>0.10365532292774653</v>
      </c>
      <c r="T26" s="82">
        <v>0.14690353849748244</v>
      </c>
      <c r="U26" s="82">
        <v>0.185671642176551</v>
      </c>
      <c r="V26" s="82">
        <v>0.19961453144247282</v>
      </c>
      <c r="W26" s="82">
        <v>0.14711910591650806</v>
      </c>
      <c r="X26" s="82">
        <v>0.09163385434701037</v>
      </c>
      <c r="Y26" s="82">
        <v>0.045380291357819354</v>
      </c>
      <c r="Z26" s="117">
        <v>0.005475579854968253</v>
      </c>
      <c r="AA26" s="84">
        <v>1</v>
      </c>
    </row>
    <row r="27" spans="1:27" ht="15">
      <c r="A27" s="77" t="s">
        <v>4</v>
      </c>
      <c r="B27" s="111">
        <v>36.7127995000048</v>
      </c>
      <c r="C27" s="76">
        <v>1042.47252514457</v>
      </c>
      <c r="D27" s="76">
        <v>4870.1714406181</v>
      </c>
      <c r="E27" s="76">
        <v>10343.6320246929</v>
      </c>
      <c r="F27" s="76">
        <v>14129.6069983888</v>
      </c>
      <c r="G27" s="76">
        <v>16784.2246956683</v>
      </c>
      <c r="H27" s="76">
        <v>17051.6115163997</v>
      </c>
      <c r="I27" s="76">
        <v>12629.140747408599</v>
      </c>
      <c r="J27" s="76">
        <v>6917.932871380291</v>
      </c>
      <c r="K27" s="76">
        <v>3406.2656040116103</v>
      </c>
      <c r="L27" s="113">
        <v>724.7919838439</v>
      </c>
      <c r="M27" s="76">
        <v>87936.56320705678</v>
      </c>
      <c r="N27" s="161"/>
      <c r="O27" s="77" t="s">
        <v>4</v>
      </c>
      <c r="P27" s="116">
        <v>0.0004174918618727489</v>
      </c>
      <c r="Q27" s="83">
        <v>0.011854824513552437</v>
      </c>
      <c r="R27" s="83">
        <v>0.05538278121184608</v>
      </c>
      <c r="S27" s="83">
        <v>0.11762606642174116</v>
      </c>
      <c r="T27" s="83">
        <v>0.16067954537999182</v>
      </c>
      <c r="U27" s="83">
        <v>0.19086741718740938</v>
      </c>
      <c r="V27" s="83">
        <v>0.19390809572861872</v>
      </c>
      <c r="W27" s="83">
        <v>0.14361649223965953</v>
      </c>
      <c r="X27" s="83">
        <v>0.07866958428988428</v>
      </c>
      <c r="Y27" s="83">
        <v>0.038735487035025065</v>
      </c>
      <c r="Z27" s="118">
        <v>0.00824221413039868</v>
      </c>
      <c r="AA27" s="83">
        <v>1</v>
      </c>
    </row>
    <row r="28" spans="1:13" ht="30" customHeight="1">
      <c r="A28" s="214" t="s">
        <v>95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2:13" ht="1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2:13" ht="15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25" ht="15">
      <c r="A31" s="28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64"/>
      <c r="R31" s="65"/>
      <c r="S31" s="29"/>
      <c r="T31" s="29"/>
      <c r="U31" s="29"/>
      <c r="V31" s="29"/>
      <c r="W31" s="29"/>
      <c r="X31" s="29"/>
      <c r="Y31" s="29"/>
    </row>
    <row r="32" spans="1:25" ht="15">
      <c r="A32" s="28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64"/>
      <c r="R32" s="65"/>
      <c r="S32" s="29"/>
      <c r="T32" s="29"/>
      <c r="U32" s="29"/>
      <c r="V32" s="29"/>
      <c r="W32" s="29"/>
      <c r="X32" s="29"/>
      <c r="Y32" s="29"/>
    </row>
    <row r="33" spans="1:25" ht="15">
      <c r="A33" s="28"/>
      <c r="B33" s="15"/>
      <c r="C33" s="15"/>
      <c r="D33" s="1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64"/>
      <c r="R33" s="65"/>
      <c r="S33" s="29"/>
      <c r="T33" s="29"/>
      <c r="U33" s="29"/>
      <c r="V33" s="29"/>
      <c r="W33" s="29"/>
      <c r="X33" s="29"/>
      <c r="Y33" s="29"/>
    </row>
    <row r="34" spans="1:25" ht="15">
      <c r="A34" s="28"/>
      <c r="B34" s="15"/>
      <c r="C34" s="15"/>
      <c r="D34" s="1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64"/>
      <c r="R34" s="65"/>
      <c r="S34" s="29"/>
      <c r="T34" s="29"/>
      <c r="U34" s="29"/>
      <c r="V34" s="29"/>
      <c r="W34" s="29"/>
      <c r="X34" s="29"/>
      <c r="Y34" s="29"/>
    </row>
    <row r="35" spans="1:25" ht="15">
      <c r="A35" s="28"/>
      <c r="B35" s="15"/>
      <c r="C35" s="15"/>
      <c r="D35" s="50"/>
      <c r="E35" s="156"/>
      <c r="F35" s="156"/>
      <c r="G35" s="27"/>
      <c r="H35" s="156"/>
      <c r="I35" s="156"/>
      <c r="J35" s="156"/>
      <c r="K35" s="156"/>
      <c r="L35" s="27"/>
      <c r="M35" s="27"/>
      <c r="N35" s="27"/>
      <c r="O35" s="27"/>
      <c r="P35" s="28"/>
      <c r="Q35" s="64"/>
      <c r="R35" s="65"/>
      <c r="S35" s="29"/>
      <c r="T35" s="29"/>
      <c r="U35" s="29"/>
      <c r="V35" s="29"/>
      <c r="W35" s="29"/>
      <c r="X35" s="29"/>
      <c r="Y35" s="29"/>
    </row>
    <row r="36" spans="1:25" ht="15">
      <c r="A36" s="28"/>
      <c r="B36" s="15"/>
      <c r="C36" s="15"/>
      <c r="D36" s="50"/>
      <c r="E36" s="156"/>
      <c r="F36" s="156"/>
      <c r="G36" s="27"/>
      <c r="H36" s="156"/>
      <c r="I36" s="156"/>
      <c r="J36" s="27"/>
      <c r="K36" s="156"/>
      <c r="L36" s="27"/>
      <c r="M36" s="27"/>
      <c r="N36" s="27"/>
      <c r="O36" s="27"/>
      <c r="P36" s="28"/>
      <c r="Q36" s="64"/>
      <c r="R36" s="65"/>
      <c r="S36" s="29"/>
      <c r="T36" s="29"/>
      <c r="U36" s="29"/>
      <c r="V36" s="29"/>
      <c r="W36" s="29"/>
      <c r="X36" s="29"/>
      <c r="Y36" s="29"/>
    </row>
    <row r="37" spans="1:25" ht="15">
      <c r="A37" s="28"/>
      <c r="B37" s="15"/>
      <c r="C37" s="15"/>
      <c r="D37" s="1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64"/>
      <c r="R37" s="65"/>
      <c r="S37" s="29"/>
      <c r="T37" s="29"/>
      <c r="U37" s="29"/>
      <c r="V37" s="29"/>
      <c r="W37" s="29"/>
      <c r="X37" s="29"/>
      <c r="Y37" s="29"/>
    </row>
    <row r="38" spans="1:25" ht="15">
      <c r="A38" s="28"/>
      <c r="B38" s="15"/>
      <c r="C38" s="15"/>
      <c r="D38" s="50"/>
      <c r="E38" s="156"/>
      <c r="F38" s="156"/>
      <c r="G38" s="27"/>
      <c r="H38" s="156"/>
      <c r="I38" s="156"/>
      <c r="J38" s="156"/>
      <c r="K38" s="156"/>
      <c r="L38" s="27"/>
      <c r="M38" s="27"/>
      <c r="N38" s="27"/>
      <c r="O38" s="27"/>
      <c r="P38" s="28"/>
      <c r="Q38" s="64"/>
      <c r="R38" s="65"/>
      <c r="S38" s="29"/>
      <c r="T38" s="29"/>
      <c r="U38" s="29"/>
      <c r="V38" s="29"/>
      <c r="W38" s="29"/>
      <c r="X38" s="29"/>
      <c r="Y38" s="29"/>
    </row>
    <row r="39" spans="1:25" ht="15">
      <c r="A39" s="28"/>
      <c r="B39" s="15"/>
      <c r="C39" s="15"/>
      <c r="D39" s="1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64"/>
      <c r="R39" s="65"/>
      <c r="S39" s="29"/>
      <c r="T39" s="29"/>
      <c r="U39" s="29"/>
      <c r="V39" s="29"/>
      <c r="W39" s="29"/>
      <c r="X39" s="29"/>
      <c r="Y39" s="29"/>
    </row>
    <row r="40" spans="1:25" ht="15">
      <c r="A40" s="28"/>
      <c r="B40" s="15"/>
      <c r="C40" s="15"/>
      <c r="D40" s="1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64"/>
      <c r="R40" s="65"/>
      <c r="S40" s="29"/>
      <c r="T40" s="29"/>
      <c r="U40" s="29"/>
      <c r="V40" s="29"/>
      <c r="W40" s="29"/>
      <c r="X40" s="29"/>
      <c r="Y40" s="29"/>
    </row>
    <row r="41" spans="1:25" ht="15">
      <c r="A41" s="28"/>
      <c r="B41" s="15"/>
      <c r="C41" s="15"/>
      <c r="D41" s="1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9"/>
      <c r="S41" s="29"/>
      <c r="T41" s="29"/>
      <c r="U41" s="29"/>
      <c r="V41" s="29"/>
      <c r="W41" s="29"/>
      <c r="X41" s="29"/>
      <c r="Y41" s="29"/>
    </row>
    <row r="42" spans="1:25" ht="15">
      <c r="A42" s="28"/>
      <c r="B42" s="15"/>
      <c r="C42" s="15"/>
      <c r="D42" s="1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9"/>
      <c r="S42" s="29"/>
      <c r="T42" s="29"/>
      <c r="U42" s="29"/>
      <c r="V42" s="29"/>
      <c r="W42" s="29"/>
      <c r="X42" s="29"/>
      <c r="Y42" s="29"/>
    </row>
    <row r="43" spans="1:25" ht="15">
      <c r="A43" s="28"/>
      <c r="B43" s="15"/>
      <c r="C43" s="15"/>
      <c r="D43" s="1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5">
      <c r="A44" s="28"/>
      <c r="B44" s="15"/>
      <c r="C44" s="15"/>
      <c r="D44" s="1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5">
      <c r="A45" s="28"/>
      <c r="B45" s="15"/>
      <c r="C45" s="15"/>
      <c r="D45" s="1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9"/>
      <c r="R45" s="29"/>
      <c r="S45" s="29"/>
      <c r="T45" s="29"/>
      <c r="U45" s="29"/>
      <c r="V45" s="29"/>
      <c r="W45" s="29"/>
      <c r="X45" s="29"/>
      <c r="Y45" s="29"/>
    </row>
  </sheetData>
  <mergeCells count="9">
    <mergeCell ref="A28:M28"/>
    <mergeCell ref="AA3:AA4"/>
    <mergeCell ref="AA19:AA20"/>
    <mergeCell ref="A19:A20"/>
    <mergeCell ref="A3:A4"/>
    <mergeCell ref="O19:O20"/>
    <mergeCell ref="M19:M20"/>
    <mergeCell ref="M3:M4"/>
    <mergeCell ref="A13:M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workbookViewId="0" topLeftCell="A1">
      <selection activeCell="D9" sqref="D9"/>
    </sheetView>
  </sheetViews>
  <sheetFormatPr defaultColWidth="11.421875" defaultRowHeight="15"/>
  <cols>
    <col min="1" max="1" width="12.140625" style="0" customWidth="1"/>
    <col min="2" max="2" width="15.7109375" style="0" customWidth="1"/>
    <col min="3" max="3" width="17.28125" style="0" customWidth="1"/>
    <col min="4" max="4" width="14.57421875" style="0" customWidth="1"/>
    <col min="5" max="5" width="13.57421875" style="0" customWidth="1"/>
    <col min="6" max="6" width="14.140625" style="0" customWidth="1"/>
  </cols>
  <sheetData>
    <row r="1" spans="1:6" ht="18">
      <c r="A1" s="1" t="s">
        <v>68</v>
      </c>
      <c r="B1" s="1"/>
      <c r="C1" s="1"/>
      <c r="D1" s="1"/>
      <c r="E1" s="1"/>
      <c r="F1" s="1"/>
    </row>
    <row r="2" spans="1:6" ht="16.8">
      <c r="A2" s="102">
        <v>44926</v>
      </c>
      <c r="B2" s="102"/>
      <c r="C2" s="102"/>
      <c r="D2" s="102"/>
      <c r="E2" s="102"/>
      <c r="F2" s="102"/>
    </row>
    <row r="3" spans="1:6" ht="15">
      <c r="A3" s="8"/>
      <c r="B3" s="9" t="s">
        <v>24</v>
      </c>
      <c r="C3" s="10"/>
      <c r="D3" s="9" t="s">
        <v>25</v>
      </c>
      <c r="E3" s="10"/>
      <c r="F3" s="227" t="s">
        <v>58</v>
      </c>
    </row>
    <row r="4" spans="1:6" ht="27.6">
      <c r="A4" s="11" t="s">
        <v>23</v>
      </c>
      <c r="B4" s="14" t="s">
        <v>76</v>
      </c>
      <c r="C4" s="13" t="s">
        <v>75</v>
      </c>
      <c r="D4" s="12" t="s">
        <v>76</v>
      </c>
      <c r="E4" s="13" t="s">
        <v>74</v>
      </c>
      <c r="F4" s="228"/>
    </row>
    <row r="5" spans="1:8" ht="15">
      <c r="A5" s="15" t="s">
        <v>26</v>
      </c>
      <c r="B5" s="16">
        <v>1622768</v>
      </c>
      <c r="C5" s="17">
        <v>1392.373</v>
      </c>
      <c r="D5" s="171">
        <v>0.26459598992532696</v>
      </c>
      <c r="E5" s="169">
        <v>0.015833834850173013</v>
      </c>
      <c r="F5" s="19">
        <v>858.0237</v>
      </c>
      <c r="G5" s="19"/>
      <c r="H5" s="161"/>
    </row>
    <row r="6" spans="1:8" ht="15">
      <c r="A6" s="15" t="s">
        <v>27</v>
      </c>
      <c r="B6" s="16">
        <v>1137526</v>
      </c>
      <c r="C6" s="17">
        <v>3791.995</v>
      </c>
      <c r="D6" s="171">
        <v>0.18547618515758105</v>
      </c>
      <c r="E6" s="169">
        <v>0.04312193829001411</v>
      </c>
      <c r="F6" s="19">
        <v>3333.546</v>
      </c>
      <c r="G6" s="19"/>
      <c r="H6" s="161"/>
    </row>
    <row r="7" spans="1:8" ht="15">
      <c r="A7" s="15" t="s">
        <v>28</v>
      </c>
      <c r="B7" s="16">
        <v>802754</v>
      </c>
      <c r="C7" s="17">
        <v>5802.394</v>
      </c>
      <c r="D7" s="171">
        <v>0.1308908539584931</v>
      </c>
      <c r="E7" s="169">
        <v>0.06598386232111281</v>
      </c>
      <c r="F7" s="19">
        <v>7228.109</v>
      </c>
      <c r="G7" s="19"/>
      <c r="H7" s="161"/>
    </row>
    <row r="8" spans="1:8" ht="15">
      <c r="A8" s="15" t="s">
        <v>29</v>
      </c>
      <c r="B8" s="16">
        <v>919738</v>
      </c>
      <c r="C8" s="17">
        <v>13552.13</v>
      </c>
      <c r="D8" s="171">
        <v>0.14996535954735388</v>
      </c>
      <c r="E8" s="169">
        <v>0.15411257492645664</v>
      </c>
      <c r="F8" s="19">
        <v>14734.78</v>
      </c>
      <c r="G8" s="19"/>
      <c r="H8" s="161"/>
    </row>
    <row r="9" spans="1:8" ht="15">
      <c r="A9" s="15" t="s">
        <v>30</v>
      </c>
      <c r="B9" s="16">
        <v>472034</v>
      </c>
      <c r="C9" s="17">
        <v>11636.93</v>
      </c>
      <c r="D9" s="171">
        <v>0.07696621051709905</v>
      </c>
      <c r="E9" s="169">
        <v>0.13233323813591893</v>
      </c>
      <c r="F9" s="19">
        <v>24652.74</v>
      </c>
      <c r="G9" s="19"/>
      <c r="H9" s="161"/>
    </row>
    <row r="10" spans="1:8" ht="15">
      <c r="A10" s="20" t="s">
        <v>31</v>
      </c>
      <c r="B10" s="16">
        <v>1178183</v>
      </c>
      <c r="C10" s="17">
        <v>51760.74</v>
      </c>
      <c r="D10" s="171">
        <v>0.192105400894146</v>
      </c>
      <c r="E10" s="169">
        <v>0.5886145514763245</v>
      </c>
      <c r="F10" s="19">
        <v>43932.68</v>
      </c>
      <c r="G10" s="19"/>
      <c r="H10" s="161"/>
    </row>
    <row r="11" spans="1:8" ht="15">
      <c r="A11" s="21" t="s">
        <v>4</v>
      </c>
      <c r="B11" s="22">
        <v>6133003</v>
      </c>
      <c r="C11" s="23">
        <v>87936.562</v>
      </c>
      <c r="D11" s="172">
        <v>1</v>
      </c>
      <c r="E11" s="170">
        <v>1</v>
      </c>
      <c r="F11" s="25">
        <v>14338.26</v>
      </c>
      <c r="G11" s="19"/>
      <c r="H11" s="161"/>
    </row>
    <row r="12" spans="1:8" ht="15">
      <c r="A12" s="137" t="s">
        <v>61</v>
      </c>
      <c r="B12" s="195"/>
      <c r="C12" s="195"/>
      <c r="D12" s="134">
        <v>0</v>
      </c>
      <c r="E12" s="134">
        <v>0</v>
      </c>
      <c r="F12" s="134"/>
      <c r="H12" s="161"/>
    </row>
    <row r="13" spans="1:8" ht="42" customHeight="1">
      <c r="A13" s="216" t="s">
        <v>93</v>
      </c>
      <c r="B13" s="217"/>
      <c r="C13" s="217"/>
      <c r="D13" s="217"/>
      <c r="E13" s="217"/>
      <c r="F13" s="217"/>
      <c r="H13" s="161"/>
    </row>
    <row r="14" spans="1:8" ht="19.8" customHeight="1">
      <c r="A14" s="183" t="s">
        <v>83</v>
      </c>
      <c r="B14" s="101"/>
      <c r="C14" s="101"/>
      <c r="D14" s="101"/>
      <c r="E14" s="101"/>
      <c r="F14" s="101"/>
      <c r="H14" s="161"/>
    </row>
    <row r="15" spans="1:2" ht="15">
      <c r="A15" s="6"/>
      <c r="B15" s="6"/>
    </row>
    <row r="16" spans="1:2" ht="15">
      <c r="A16" s="6"/>
      <c r="B16" s="6"/>
    </row>
    <row r="17" spans="1:2" ht="15">
      <c r="A17" s="6"/>
      <c r="B17" s="6"/>
    </row>
    <row r="18" spans="1:2" ht="15">
      <c r="A18" s="6"/>
      <c r="B18" s="6"/>
    </row>
    <row r="19" spans="1:2" ht="15">
      <c r="A19" s="6"/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15">
      <c r="B26" s="6"/>
    </row>
    <row r="27" ht="15">
      <c r="B27" s="6"/>
    </row>
    <row r="28" spans="1:2" ht="15">
      <c r="A28" s="6"/>
      <c r="B28" s="6"/>
    </row>
    <row r="29" spans="1:2" ht="15">
      <c r="A29" s="6"/>
      <c r="B29" s="6"/>
    </row>
    <row r="30" spans="1:2" ht="15">
      <c r="A30" s="6"/>
      <c r="B30" s="6"/>
    </row>
    <row r="31" spans="1:2" ht="15">
      <c r="A31" s="6"/>
      <c r="B31" s="6"/>
    </row>
    <row r="32" spans="1:2" ht="15">
      <c r="A32" s="6"/>
      <c r="B32" s="6"/>
    </row>
    <row r="33" spans="1:2" ht="15">
      <c r="A33" s="6"/>
      <c r="B33" s="6"/>
    </row>
    <row r="34" spans="1:2" ht="15">
      <c r="A34" s="6"/>
      <c r="B34" s="6"/>
    </row>
    <row r="35" spans="1:2" ht="15">
      <c r="A35" s="6"/>
      <c r="B35" s="6"/>
    </row>
    <row r="36" spans="1:2" ht="15">
      <c r="A36" s="6"/>
      <c r="B36" s="6"/>
    </row>
    <row r="37" spans="1:2" ht="15">
      <c r="A37" s="6"/>
      <c r="B37" s="6"/>
    </row>
    <row r="38" spans="1:2" ht="15">
      <c r="A38" s="6"/>
      <c r="B38" s="6"/>
    </row>
    <row r="39" spans="1:2" s="3" customFormat="1" ht="15">
      <c r="A39" s="7"/>
      <c r="B39" s="7"/>
    </row>
    <row r="40" spans="1:2" s="3" customFormat="1" ht="15">
      <c r="A40" s="7"/>
      <c r="B40" s="7"/>
    </row>
    <row r="41" spans="1:2" s="3" customFormat="1" ht="15">
      <c r="A41" s="4"/>
      <c r="B41" s="4"/>
    </row>
    <row r="42" s="3" customFormat="1" ht="15">
      <c r="A42" s="26"/>
    </row>
    <row r="43" s="3" customFormat="1" ht="15">
      <c r="A43" s="26"/>
    </row>
    <row r="44" spans="1:3" s="3" customFormat="1" ht="15">
      <c r="A44" s="26"/>
      <c r="B44" s="5"/>
      <c r="C44" s="5"/>
    </row>
    <row r="45" spans="1:3" s="3" customFormat="1" ht="15">
      <c r="A45" s="26"/>
      <c r="B45" s="5"/>
      <c r="C45" s="5"/>
    </row>
    <row r="46" spans="1:3" s="3" customFormat="1" ht="15">
      <c r="A46" s="26"/>
      <c r="B46" s="5"/>
      <c r="C46" s="5"/>
    </row>
    <row r="47" spans="1:3" s="3" customFormat="1" ht="15">
      <c r="A47" s="26"/>
      <c r="B47" s="5"/>
      <c r="C47" s="5"/>
    </row>
    <row r="48" spans="1:3" s="3" customFormat="1" ht="15">
      <c r="A48" s="26"/>
      <c r="B48" s="5"/>
      <c r="C48" s="5"/>
    </row>
    <row r="49" spans="1:3" s="3" customFormat="1" ht="15">
      <c r="A49" s="26"/>
      <c r="B49" s="5"/>
      <c r="C49" s="5"/>
    </row>
    <row r="50" spans="1:3" s="3" customFormat="1" ht="15">
      <c r="A50" s="26"/>
      <c r="B50" s="5"/>
      <c r="C50" s="5"/>
    </row>
    <row r="51" spans="1:3" s="3" customFormat="1" ht="15">
      <c r="A51" s="26"/>
      <c r="B51" s="5"/>
      <c r="C51" s="5"/>
    </row>
    <row r="52" spans="1:3" s="3" customFormat="1" ht="15">
      <c r="A52" s="26"/>
      <c r="B52" s="5"/>
      <c r="C52" s="5"/>
    </row>
    <row r="53" spans="1:3" s="3" customFormat="1" ht="15">
      <c r="A53" s="26"/>
      <c r="B53" s="5"/>
      <c r="C53" s="5"/>
    </row>
    <row r="54" spans="1:3" s="3" customFormat="1" ht="15">
      <c r="A54" s="26"/>
      <c r="B54" s="5"/>
      <c r="C54" s="5"/>
    </row>
    <row r="55" spans="1:3" s="3" customFormat="1" ht="15">
      <c r="A55" s="26"/>
      <c r="B55" s="5"/>
      <c r="C55" s="5"/>
    </row>
    <row r="56" spans="1:3" s="3" customFormat="1" ht="15">
      <c r="A56" s="26"/>
      <c r="B56" s="5"/>
      <c r="C56" s="5"/>
    </row>
    <row r="57" spans="1:3" s="3" customFormat="1" ht="15">
      <c r="A57" s="26"/>
      <c r="B57" s="5"/>
      <c r="C57" s="5"/>
    </row>
    <row r="58" spans="1:3" s="3" customFormat="1" ht="15">
      <c r="A58" s="26"/>
      <c r="B58" s="5"/>
      <c r="C58" s="5"/>
    </row>
    <row r="59" spans="1:3" s="3" customFormat="1" ht="15">
      <c r="A59" s="26"/>
      <c r="B59" s="5"/>
      <c r="C59" s="5"/>
    </row>
    <row r="60" spans="1:3" s="3" customFormat="1" ht="15">
      <c r="A60" s="26"/>
      <c r="B60" s="5"/>
      <c r="C60" s="5"/>
    </row>
    <row r="61" spans="1:3" s="3" customFormat="1" ht="15">
      <c r="A61" s="26"/>
      <c r="B61" s="5"/>
      <c r="C61" s="5"/>
    </row>
    <row r="62" spans="1:3" s="3" customFormat="1" ht="15">
      <c r="A62" s="26"/>
      <c r="B62" s="5"/>
      <c r="C62" s="5"/>
    </row>
    <row r="63" spans="1:2" s="3" customFormat="1" ht="15">
      <c r="A63" s="7"/>
      <c r="B63" s="7"/>
    </row>
    <row r="64" spans="1:2" s="3" customFormat="1" ht="15">
      <c r="A64" s="7"/>
      <c r="B64" s="7"/>
    </row>
    <row r="65" spans="1:2" s="3" customFormat="1" ht="15">
      <c r="A65" s="7"/>
      <c r="B65" s="7"/>
    </row>
    <row r="66" spans="1:2" s="3" customFormat="1" ht="15">
      <c r="A66" s="7"/>
      <c r="B66" s="7"/>
    </row>
    <row r="67" spans="1:2" s="3" customFormat="1" ht="15">
      <c r="A67" s="7"/>
      <c r="B67" s="7"/>
    </row>
    <row r="68" spans="1:2" s="3" customFormat="1" ht="15">
      <c r="A68" s="7"/>
      <c r="B68" s="7"/>
    </row>
    <row r="69" spans="1:2" s="3" customFormat="1" ht="15">
      <c r="A69" s="7"/>
      <c r="B69" s="7"/>
    </row>
    <row r="70" spans="1:2" s="3" customFormat="1" ht="15">
      <c r="A70" s="7"/>
      <c r="B70" s="7"/>
    </row>
    <row r="71" spans="1:2" s="3" customFormat="1" ht="15">
      <c r="A71" s="7"/>
      <c r="B71" s="7"/>
    </row>
    <row r="72" spans="1:2" s="3" customFormat="1" ht="15">
      <c r="A72" s="7"/>
      <c r="B72" s="7"/>
    </row>
    <row r="73" spans="1:2" s="3" customFormat="1" ht="15">
      <c r="A73" s="7"/>
      <c r="B73" s="7"/>
    </row>
    <row r="74" spans="1:2" s="3" customFormat="1" ht="15">
      <c r="A74" s="7"/>
      <c r="B74" s="7"/>
    </row>
    <row r="75" s="3" customFormat="1" ht="15"/>
    <row r="76" spans="1:2" s="3" customFormat="1" ht="15">
      <c r="A76" s="7"/>
      <c r="B76" s="7"/>
    </row>
    <row r="77" spans="1:2" s="3" customFormat="1" ht="15">
      <c r="A77" s="7"/>
      <c r="B77" s="7"/>
    </row>
    <row r="78" spans="1:2" s="3" customFormat="1" ht="15">
      <c r="A78" s="7"/>
      <c r="B78" s="7"/>
    </row>
    <row r="79" spans="1:2" s="3" customFormat="1" ht="15">
      <c r="A79" s="7"/>
      <c r="B79" s="7"/>
    </row>
    <row r="80" spans="1:2" s="3" customFormat="1" ht="15">
      <c r="A80" s="7"/>
      <c r="B80" s="7"/>
    </row>
    <row r="81" spans="1:2" s="3" customFormat="1" ht="15">
      <c r="A81" s="7"/>
      <c r="B81" s="7"/>
    </row>
    <row r="82" spans="1:2" s="3" customFormat="1" ht="15">
      <c r="A82" s="7"/>
      <c r="B82" s="7"/>
    </row>
    <row r="83" spans="1:2" s="3" customFormat="1" ht="15">
      <c r="A83" s="7"/>
      <c r="B83" s="7"/>
    </row>
    <row r="84" spans="1:2" s="3" customFormat="1" ht="15">
      <c r="A84" s="7"/>
      <c r="B84" s="7"/>
    </row>
    <row r="85" s="3" customFormat="1" ht="15"/>
    <row r="86" spans="1:2" s="3" customFormat="1" ht="15">
      <c r="A86" s="7"/>
      <c r="B86" s="7"/>
    </row>
    <row r="87" spans="1:2" s="3" customFormat="1" ht="15">
      <c r="A87" s="7"/>
      <c r="B87" s="7"/>
    </row>
    <row r="88" spans="1:2" s="3" customFormat="1" ht="15">
      <c r="A88" s="7"/>
      <c r="B88" s="7"/>
    </row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pans="1:2" s="3" customFormat="1" ht="15">
      <c r="A95" s="7"/>
      <c r="B95" s="7"/>
    </row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</sheetData>
  <mergeCells count="2">
    <mergeCell ref="F3:F4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showGridLines="0" workbookViewId="0" topLeftCell="A1">
      <selection activeCell="E4" sqref="E4"/>
    </sheetView>
  </sheetViews>
  <sheetFormatPr defaultColWidth="11.421875" defaultRowHeight="15"/>
  <cols>
    <col min="1" max="1" width="15.7109375" style="15" customWidth="1"/>
    <col min="2" max="2" width="11.421875" style="15" customWidth="1"/>
    <col min="3" max="3" width="14.421875" style="15" bestFit="1" customWidth="1"/>
    <col min="4" max="4" width="11.421875" style="15" customWidth="1"/>
    <col min="5" max="6" width="12.28125" style="15" customWidth="1"/>
    <col min="7" max="7" width="11.421875" style="15" customWidth="1"/>
    <col min="8" max="8" width="11.57421875" style="58" customWidth="1"/>
    <col min="9" max="9" width="17.421875" style="15" customWidth="1"/>
    <col min="10" max="12" width="11.421875" style="15" customWidth="1"/>
    <col min="13" max="14" width="12.421875" style="15" customWidth="1"/>
    <col min="15" max="15" width="12.7109375" style="15" customWidth="1"/>
    <col min="16" max="17" width="11.421875" style="15" customWidth="1"/>
    <col min="18" max="18" width="12.57421875" style="15" customWidth="1"/>
    <col min="19" max="19" width="23.57421875" style="15" customWidth="1"/>
    <col min="20" max="20" width="11.421875" style="15" customWidth="1"/>
    <col min="21" max="21" width="17.57421875" style="15" customWidth="1"/>
    <col min="22" max="16384" width="11.421875" style="15" customWidth="1"/>
  </cols>
  <sheetData>
    <row r="1" spans="1:15" ht="18">
      <c r="A1" s="155" t="s">
        <v>69</v>
      </c>
      <c r="B1" s="155"/>
      <c r="C1" s="155"/>
      <c r="D1" s="155"/>
      <c r="E1" s="155"/>
      <c r="F1" s="155"/>
      <c r="G1" s="155"/>
      <c r="I1" s="155" t="s">
        <v>71</v>
      </c>
      <c r="J1" s="155"/>
      <c r="K1" s="155"/>
      <c r="L1" s="155"/>
      <c r="M1" s="155"/>
      <c r="N1" s="155"/>
      <c r="O1" s="155"/>
    </row>
    <row r="2" spans="1:15" ht="16.8">
      <c r="A2" s="102">
        <v>44926</v>
      </c>
      <c r="B2" s="102"/>
      <c r="C2" s="102"/>
      <c r="D2" s="102"/>
      <c r="E2" s="102"/>
      <c r="F2" s="102"/>
      <c r="G2" s="102"/>
      <c r="I2" s="103">
        <v>44926</v>
      </c>
      <c r="J2" s="103"/>
      <c r="K2" s="103"/>
      <c r="L2" s="103"/>
      <c r="M2" s="103"/>
      <c r="N2" s="103"/>
      <c r="O2" s="103"/>
    </row>
    <row r="3" spans="1:15" ht="15.6" customHeight="1">
      <c r="A3" s="230" t="s">
        <v>12</v>
      </c>
      <c r="B3" s="119" t="s">
        <v>70</v>
      </c>
      <c r="C3" s="105"/>
      <c r="D3" s="105"/>
      <c r="E3" s="120"/>
      <c r="F3" s="176"/>
      <c r="G3" s="230" t="s">
        <v>60</v>
      </c>
      <c r="I3" s="230" t="s">
        <v>12</v>
      </c>
      <c r="J3" s="119" t="s">
        <v>70</v>
      </c>
      <c r="K3" s="105"/>
      <c r="L3" s="105"/>
      <c r="M3" s="120"/>
      <c r="N3" s="176"/>
      <c r="O3" s="230" t="s">
        <v>4</v>
      </c>
    </row>
    <row r="4" spans="1:15" ht="15">
      <c r="A4" s="231"/>
      <c r="B4" s="12" t="s">
        <v>0</v>
      </c>
      <c r="C4" s="14" t="s">
        <v>1</v>
      </c>
      <c r="D4" s="14" t="s">
        <v>2</v>
      </c>
      <c r="E4" s="14" t="s">
        <v>3</v>
      </c>
      <c r="F4" s="13" t="s">
        <v>84</v>
      </c>
      <c r="G4" s="232"/>
      <c r="I4" s="231"/>
      <c r="J4" s="12" t="s">
        <v>0</v>
      </c>
      <c r="K4" s="14" t="s">
        <v>1</v>
      </c>
      <c r="L4" s="14" t="s">
        <v>2</v>
      </c>
      <c r="M4" s="14" t="s">
        <v>3</v>
      </c>
      <c r="N4" s="13" t="s">
        <v>84</v>
      </c>
      <c r="O4" s="232"/>
    </row>
    <row r="5" spans="1:24" ht="15">
      <c r="A5" s="15" t="s">
        <v>5</v>
      </c>
      <c r="B5" s="16">
        <v>43641</v>
      </c>
      <c r="C5" s="19">
        <v>6792</v>
      </c>
      <c r="D5" s="19">
        <v>121</v>
      </c>
      <c r="E5" s="19">
        <v>8</v>
      </c>
      <c r="F5" s="204">
        <v>0</v>
      </c>
      <c r="G5" s="53">
        <v>50562</v>
      </c>
      <c r="H5" s="193"/>
      <c r="I5" s="15" t="s">
        <v>5</v>
      </c>
      <c r="J5" s="16">
        <v>26.60015607478</v>
      </c>
      <c r="K5" s="19">
        <v>9.832864622702</v>
      </c>
      <c r="L5" s="203">
        <v>0.2676713712572</v>
      </c>
      <c r="M5" s="203">
        <v>0.0121074297349</v>
      </c>
      <c r="N5" s="204">
        <v>0</v>
      </c>
      <c r="O5" s="53">
        <v>36.71279949848</v>
      </c>
      <c r="P5" s="53"/>
      <c r="Q5" s="160"/>
      <c r="R5" s="174"/>
      <c r="S5" s="160"/>
      <c r="X5" s="50"/>
    </row>
    <row r="6" spans="1:24" ht="15">
      <c r="A6" s="15" t="s">
        <v>13</v>
      </c>
      <c r="B6" s="16">
        <v>276709</v>
      </c>
      <c r="C6" s="19">
        <v>134215</v>
      </c>
      <c r="D6" s="19">
        <v>92118</v>
      </c>
      <c r="E6" s="19">
        <v>19256</v>
      </c>
      <c r="F6" s="17">
        <v>1685</v>
      </c>
      <c r="G6" s="53">
        <v>523983</v>
      </c>
      <c r="H6" s="193"/>
      <c r="I6" s="15" t="s">
        <v>13</v>
      </c>
      <c r="J6" s="16">
        <v>257.9014920533</v>
      </c>
      <c r="K6" s="19">
        <v>305.013724304</v>
      </c>
      <c r="L6" s="19">
        <v>368.0916057496</v>
      </c>
      <c r="M6" s="19">
        <v>101.4641051728</v>
      </c>
      <c r="N6" s="17">
        <v>10.00159797334</v>
      </c>
      <c r="O6" s="53">
        <v>1042.472525253</v>
      </c>
      <c r="P6" s="53"/>
      <c r="Q6" s="160"/>
      <c r="R6" s="174"/>
      <c r="S6" s="160"/>
      <c r="V6" s="50"/>
      <c r="X6" s="50"/>
    </row>
    <row r="7" spans="1:24" ht="15">
      <c r="A7" s="15" t="s">
        <v>14</v>
      </c>
      <c r="B7" s="16">
        <v>384277</v>
      </c>
      <c r="C7" s="19">
        <v>234629</v>
      </c>
      <c r="D7" s="19">
        <v>233895</v>
      </c>
      <c r="E7" s="19">
        <v>90022</v>
      </c>
      <c r="F7" s="17">
        <v>14362</v>
      </c>
      <c r="G7" s="53">
        <v>957185</v>
      </c>
      <c r="H7" s="193"/>
      <c r="I7" s="15" t="s">
        <v>14</v>
      </c>
      <c r="J7" s="16">
        <v>651.6846777538</v>
      </c>
      <c r="K7" s="19">
        <v>1103.070704242</v>
      </c>
      <c r="L7" s="19">
        <v>2074.474704557</v>
      </c>
      <c r="M7" s="19">
        <v>872.7458369231</v>
      </c>
      <c r="N7" s="17">
        <v>168.1955147404</v>
      </c>
      <c r="O7" s="53">
        <v>4870.171438217</v>
      </c>
      <c r="P7" s="53"/>
      <c r="Q7" s="160"/>
      <c r="R7" s="174"/>
      <c r="S7" s="160"/>
      <c r="V7" s="50"/>
      <c r="W7" s="50"/>
      <c r="X7" s="50"/>
    </row>
    <row r="8" spans="1:24" ht="15">
      <c r="A8" s="15" t="s">
        <v>15</v>
      </c>
      <c r="B8" s="16">
        <v>294445</v>
      </c>
      <c r="C8" s="19">
        <v>216882</v>
      </c>
      <c r="D8" s="19">
        <v>293361</v>
      </c>
      <c r="E8" s="19">
        <v>138025</v>
      </c>
      <c r="F8" s="17">
        <v>33745</v>
      </c>
      <c r="G8" s="53">
        <v>976458</v>
      </c>
      <c r="H8" s="193"/>
      <c r="I8" s="15" t="s">
        <v>15</v>
      </c>
      <c r="J8" s="16">
        <v>720.5014084605</v>
      </c>
      <c r="K8" s="19">
        <v>1700.683556819</v>
      </c>
      <c r="L8" s="19">
        <v>4989.623504622</v>
      </c>
      <c r="M8" s="19">
        <v>2254.803629499</v>
      </c>
      <c r="N8" s="17">
        <v>678.0199085592</v>
      </c>
      <c r="O8" s="53">
        <v>10343.63200796</v>
      </c>
      <c r="P8" s="53"/>
      <c r="Q8" s="160"/>
      <c r="R8" s="174"/>
      <c r="S8" s="160"/>
      <c r="V8" s="50"/>
      <c r="W8" s="50"/>
      <c r="X8" s="50"/>
    </row>
    <row r="9" spans="1:24" ht="15">
      <c r="A9" s="15" t="s">
        <v>16</v>
      </c>
      <c r="B9" s="16">
        <v>226902</v>
      </c>
      <c r="C9" s="19">
        <v>179886</v>
      </c>
      <c r="D9" s="19">
        <v>300452</v>
      </c>
      <c r="E9" s="19">
        <v>158978</v>
      </c>
      <c r="F9" s="17">
        <v>46826</v>
      </c>
      <c r="G9" s="53">
        <v>913044</v>
      </c>
      <c r="H9" s="193"/>
      <c r="I9" s="15" t="s">
        <v>16</v>
      </c>
      <c r="J9" s="16">
        <v>627.9053064113</v>
      </c>
      <c r="K9" s="19">
        <v>1733.843421126</v>
      </c>
      <c r="L9" s="19">
        <v>6806.534932367</v>
      </c>
      <c r="M9" s="19">
        <v>3540.753797402</v>
      </c>
      <c r="N9" s="17">
        <v>1420.569509241</v>
      </c>
      <c r="O9" s="53">
        <v>14129.60696655</v>
      </c>
      <c r="P9" s="53"/>
      <c r="Q9" s="160"/>
      <c r="R9" s="174"/>
      <c r="S9" s="160"/>
      <c r="V9" s="50"/>
      <c r="X9" s="50"/>
    </row>
    <row r="10" spans="1:24" ht="15">
      <c r="A10" s="15" t="s">
        <v>17</v>
      </c>
      <c r="B10" s="16">
        <v>189694</v>
      </c>
      <c r="C10" s="19">
        <v>157156</v>
      </c>
      <c r="D10" s="19">
        <v>291992</v>
      </c>
      <c r="E10" s="19">
        <v>159060</v>
      </c>
      <c r="F10" s="17">
        <v>56845</v>
      </c>
      <c r="G10" s="53">
        <v>854747</v>
      </c>
      <c r="H10" s="193"/>
      <c r="I10" s="15" t="s">
        <v>17</v>
      </c>
      <c r="J10" s="16">
        <v>651.184113348</v>
      </c>
      <c r="K10" s="19">
        <v>1822.998270623</v>
      </c>
      <c r="L10" s="19">
        <v>7726.540409669</v>
      </c>
      <c r="M10" s="19">
        <v>4289.012154758</v>
      </c>
      <c r="N10" s="17">
        <v>2294.489696743</v>
      </c>
      <c r="O10" s="53">
        <v>16784.22464514</v>
      </c>
      <c r="P10" s="53"/>
      <c r="Q10" s="160"/>
      <c r="R10" s="174"/>
      <c r="S10" s="160"/>
      <c r="V10" s="62"/>
      <c r="X10" s="50"/>
    </row>
    <row r="11" spans="1:24" ht="15">
      <c r="A11" s="15" t="s">
        <v>18</v>
      </c>
      <c r="B11" s="16">
        <v>162425</v>
      </c>
      <c r="C11" s="19">
        <v>137263</v>
      </c>
      <c r="D11" s="19">
        <v>261461</v>
      </c>
      <c r="E11" s="19">
        <v>134429</v>
      </c>
      <c r="F11" s="17">
        <v>57394</v>
      </c>
      <c r="G11" s="53">
        <v>752972</v>
      </c>
      <c r="H11" s="193"/>
      <c r="I11" s="15" t="s">
        <v>18</v>
      </c>
      <c r="J11" s="16">
        <v>680.0180838614</v>
      </c>
      <c r="K11" s="19">
        <v>1869.136499535</v>
      </c>
      <c r="L11" s="19">
        <v>7744.471260828</v>
      </c>
      <c r="M11" s="19">
        <v>4059.768949672</v>
      </c>
      <c r="N11" s="17">
        <v>2698.2166613379377</v>
      </c>
      <c r="O11" s="53">
        <v>17051.61145523</v>
      </c>
      <c r="P11" s="53"/>
      <c r="Q11" s="160"/>
      <c r="R11" s="174"/>
      <c r="S11" s="160"/>
      <c r="T11" s="126"/>
      <c r="U11" s="126"/>
      <c r="V11" s="58"/>
      <c r="X11" s="50"/>
    </row>
    <row r="12" spans="1:24" ht="15">
      <c r="A12" s="15" t="s">
        <v>19</v>
      </c>
      <c r="B12" s="16">
        <v>123454</v>
      </c>
      <c r="C12" s="19">
        <v>109677</v>
      </c>
      <c r="D12" s="19">
        <v>190844</v>
      </c>
      <c r="E12" s="19">
        <v>89249</v>
      </c>
      <c r="F12" s="17">
        <v>27836</v>
      </c>
      <c r="G12" s="53">
        <v>541060</v>
      </c>
      <c r="H12" s="193"/>
      <c r="I12" s="15" t="s">
        <v>19</v>
      </c>
      <c r="J12" s="16">
        <v>595.5666959196</v>
      </c>
      <c r="K12" s="19">
        <v>1612.348176864</v>
      </c>
      <c r="L12" s="19">
        <v>6151.85227353</v>
      </c>
      <c r="M12" s="19">
        <v>2979.794801016</v>
      </c>
      <c r="N12" s="17">
        <v>1289.578746335</v>
      </c>
      <c r="O12" s="53">
        <v>12629.14069366</v>
      </c>
      <c r="P12" s="53"/>
      <c r="Q12" s="160"/>
      <c r="R12" s="174"/>
      <c r="S12" s="160"/>
      <c r="T12" s="62"/>
      <c r="U12" s="62"/>
      <c r="V12" s="58"/>
      <c r="X12" s="50"/>
    </row>
    <row r="13" spans="1:24" ht="15">
      <c r="A13" s="15" t="s">
        <v>20</v>
      </c>
      <c r="B13" s="16">
        <v>88424</v>
      </c>
      <c r="C13" s="19">
        <v>81638</v>
      </c>
      <c r="D13" s="19">
        <v>110304</v>
      </c>
      <c r="E13" s="19">
        <v>30546</v>
      </c>
      <c r="F13" s="17">
        <v>8066</v>
      </c>
      <c r="G13" s="53">
        <v>318978</v>
      </c>
      <c r="H13" s="193"/>
      <c r="I13" s="15" t="s">
        <v>20</v>
      </c>
      <c r="J13" s="16">
        <v>452.8551556017</v>
      </c>
      <c r="K13" s="19">
        <v>1213.435872482</v>
      </c>
      <c r="L13" s="19">
        <v>3854.717765609</v>
      </c>
      <c r="M13" s="19">
        <v>1043.268506084</v>
      </c>
      <c r="N13" s="17">
        <v>353.6555449364</v>
      </c>
      <c r="O13" s="53">
        <v>6917.932844713</v>
      </c>
      <c r="P13" s="53"/>
      <c r="Q13" s="160"/>
      <c r="R13" s="174"/>
      <c r="S13" s="160"/>
      <c r="T13" s="62"/>
      <c r="U13" s="62"/>
      <c r="V13" s="58"/>
      <c r="X13" s="50"/>
    </row>
    <row r="14" spans="1:24" ht="15">
      <c r="A14" s="15" t="s">
        <v>6</v>
      </c>
      <c r="B14" s="16">
        <v>57474</v>
      </c>
      <c r="C14" s="19">
        <v>45891</v>
      </c>
      <c r="D14" s="19">
        <v>50810</v>
      </c>
      <c r="E14" s="19">
        <v>10830</v>
      </c>
      <c r="F14" s="17">
        <v>2577</v>
      </c>
      <c r="G14" s="53">
        <v>167582</v>
      </c>
      <c r="H14" s="193"/>
      <c r="I14" s="15" t="s">
        <v>6</v>
      </c>
      <c r="J14" s="16">
        <v>320.335917393</v>
      </c>
      <c r="K14" s="19">
        <v>747.1214990292</v>
      </c>
      <c r="L14" s="19">
        <v>1850.372074377</v>
      </c>
      <c r="M14" s="19">
        <v>376.438957302</v>
      </c>
      <c r="N14" s="17">
        <v>111.997141697</v>
      </c>
      <c r="O14" s="53">
        <v>3406.265589799</v>
      </c>
      <c r="P14" s="53"/>
      <c r="Q14" s="160"/>
      <c r="R14" s="174"/>
      <c r="S14" s="160"/>
      <c r="T14" s="50"/>
      <c r="U14" s="50"/>
      <c r="X14" s="50"/>
    </row>
    <row r="15" spans="1:24" ht="15">
      <c r="A15" s="15" t="s">
        <v>7</v>
      </c>
      <c r="B15" s="16">
        <v>44396</v>
      </c>
      <c r="C15" s="19">
        <v>19342</v>
      </c>
      <c r="D15" s="19">
        <v>10134</v>
      </c>
      <c r="E15" s="19">
        <v>2167</v>
      </c>
      <c r="F15" s="17">
        <v>393</v>
      </c>
      <c r="G15" s="53">
        <v>76432</v>
      </c>
      <c r="H15" s="193"/>
      <c r="I15" s="15" t="s">
        <v>7</v>
      </c>
      <c r="J15" s="16">
        <v>181.8362246824</v>
      </c>
      <c r="K15" s="19">
        <v>226.652313159</v>
      </c>
      <c r="L15" s="19">
        <v>237.9473376185</v>
      </c>
      <c r="M15" s="19">
        <v>61.68020089751</v>
      </c>
      <c r="N15" s="17">
        <v>16.67590600089</v>
      </c>
      <c r="O15" s="53">
        <v>724.7919823583</v>
      </c>
      <c r="P15" s="53"/>
      <c r="Q15" s="160"/>
      <c r="R15" s="174"/>
      <c r="S15" s="160"/>
      <c r="T15" s="50"/>
      <c r="U15" s="50"/>
      <c r="X15" s="50"/>
    </row>
    <row r="16" spans="1:20" ht="15">
      <c r="A16" s="21" t="s">
        <v>4</v>
      </c>
      <c r="B16" s="22">
        <v>1891841</v>
      </c>
      <c r="C16" s="25">
        <v>1323371</v>
      </c>
      <c r="D16" s="25">
        <v>1835492</v>
      </c>
      <c r="E16" s="25">
        <v>832570</v>
      </c>
      <c r="F16" s="25">
        <v>249729</v>
      </c>
      <c r="G16" s="22">
        <v>6133003</v>
      </c>
      <c r="H16" s="193"/>
      <c r="I16" s="21" t="s">
        <v>4</v>
      </c>
      <c r="J16" s="22">
        <v>5166.3892315597805</v>
      </c>
      <c r="K16" s="25">
        <v>12344.1369028059</v>
      </c>
      <c r="L16" s="25">
        <v>41804.893540298355</v>
      </c>
      <c r="M16" s="25">
        <v>19579.74304615615</v>
      </c>
      <c r="N16" s="25">
        <v>9041.400227564169</v>
      </c>
      <c r="O16" s="22">
        <v>87936.56294837878</v>
      </c>
      <c r="P16" s="53"/>
      <c r="Q16" s="160"/>
      <c r="R16" s="174"/>
      <c r="S16" s="160"/>
      <c r="T16" s="50"/>
    </row>
    <row r="17" spans="1:24" ht="15">
      <c r="A17" s="137" t="s">
        <v>61</v>
      </c>
      <c r="B17" s="134"/>
      <c r="C17" s="134"/>
      <c r="D17" s="134"/>
      <c r="E17" s="134"/>
      <c r="F17" s="134"/>
      <c r="G17" s="134"/>
      <c r="H17" s="53"/>
      <c r="I17" s="135"/>
      <c r="J17" s="136"/>
      <c r="K17" s="27"/>
      <c r="L17" s="27"/>
      <c r="M17" s="27"/>
      <c r="N17" s="27"/>
      <c r="O17" s="27"/>
      <c r="Q17" s="160"/>
      <c r="S17" s="160"/>
      <c r="T17" s="50"/>
      <c r="U17" s="50"/>
      <c r="V17" s="50"/>
      <c r="W17" s="50"/>
      <c r="X17" s="50"/>
    </row>
    <row r="18" spans="1:20" ht="28.8" customHeight="1">
      <c r="A18" s="229" t="s">
        <v>96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Q18" s="160"/>
      <c r="S18" s="160"/>
      <c r="T18" s="50"/>
    </row>
    <row r="19" spans="1:19" ht="16.8" customHeight="1">
      <c r="A19" s="183" t="s">
        <v>83</v>
      </c>
      <c r="B19" s="101"/>
      <c r="C19" s="101"/>
      <c r="D19" s="101"/>
      <c r="E19" s="101"/>
      <c r="F19" s="101"/>
      <c r="G19" s="101"/>
      <c r="H19" s="177"/>
      <c r="I19" s="101"/>
      <c r="J19" s="101"/>
      <c r="K19" s="101"/>
      <c r="L19" s="101"/>
      <c r="M19" s="101"/>
      <c r="N19" s="101"/>
      <c r="O19" s="101"/>
      <c r="P19" s="58"/>
      <c r="Q19" s="160"/>
      <c r="S19" s="160"/>
    </row>
    <row r="20" spans="2:7" s="58" customFormat="1" ht="15">
      <c r="B20" s="61"/>
      <c r="C20" s="61"/>
      <c r="D20" s="61"/>
      <c r="E20" s="61"/>
      <c r="F20" s="61"/>
      <c r="G20" s="61"/>
    </row>
    <row r="21" spans="2:7" s="58" customFormat="1" ht="15">
      <c r="B21" s="59"/>
      <c r="C21" s="59"/>
      <c r="D21" s="59"/>
      <c r="E21" s="59"/>
      <c r="F21" s="59"/>
      <c r="G21" s="59"/>
    </row>
    <row r="22" spans="1:13" s="58" customFormat="1" ht="36">
      <c r="A22" s="155" t="s">
        <v>72</v>
      </c>
      <c r="B22" s="155"/>
      <c r="C22" s="155"/>
      <c r="D22" s="155"/>
      <c r="E22" s="155"/>
      <c r="F22" s="59"/>
      <c r="I22" s="62"/>
      <c r="J22" s="53"/>
      <c r="K22" s="53"/>
      <c r="L22" s="53"/>
      <c r="M22" s="53"/>
    </row>
    <row r="23" spans="1:16" s="58" customFormat="1" ht="16.8">
      <c r="A23" s="102">
        <v>44926</v>
      </c>
      <c r="B23" s="102"/>
      <c r="C23" s="102"/>
      <c r="D23" s="102"/>
      <c r="E23" s="102"/>
      <c r="F23" s="62"/>
      <c r="G23" s="62"/>
      <c r="I23" s="62"/>
      <c r="J23" s="59"/>
      <c r="K23" s="156"/>
      <c r="L23" s="27"/>
      <c r="M23" s="27"/>
      <c r="P23" s="62"/>
    </row>
    <row r="24" spans="1:16" ht="15">
      <c r="A24" s="151" t="s">
        <v>9</v>
      </c>
      <c r="B24" s="106" t="s">
        <v>64</v>
      </c>
      <c r="C24" s="107"/>
      <c r="D24" s="108" t="s">
        <v>10</v>
      </c>
      <c r="E24" s="108"/>
      <c r="F24" s="62"/>
      <c r="G24" s="62"/>
      <c r="I24" s="62"/>
      <c r="J24" s="62"/>
      <c r="K24" s="62"/>
      <c r="L24" s="62"/>
      <c r="M24" s="62"/>
      <c r="N24" s="62"/>
      <c r="O24" s="58"/>
      <c r="P24" s="62"/>
    </row>
    <row r="25" spans="1:16" ht="27.6">
      <c r="A25" s="152"/>
      <c r="B25" s="178" t="s">
        <v>11</v>
      </c>
      <c r="C25" s="179" t="s">
        <v>77</v>
      </c>
      <c r="D25" s="180" t="s">
        <v>8</v>
      </c>
      <c r="E25" s="180" t="s">
        <v>74</v>
      </c>
      <c r="F25" s="62"/>
      <c r="G25" s="62"/>
      <c r="I25" s="62"/>
      <c r="J25" s="62"/>
      <c r="K25" s="62"/>
      <c r="L25" s="62"/>
      <c r="M25" s="62"/>
      <c r="N25" s="62"/>
      <c r="O25" s="58"/>
      <c r="P25" s="62"/>
    </row>
    <row r="26" spans="1:16" ht="15">
      <c r="A26" s="127" t="s">
        <v>0</v>
      </c>
      <c r="B26" s="16">
        <v>1891841</v>
      </c>
      <c r="C26" s="17">
        <v>5166.3892315597805</v>
      </c>
      <c r="D26" s="93">
        <v>0.3084689506918552</v>
      </c>
      <c r="E26" s="93">
        <v>0.05875132093339372</v>
      </c>
      <c r="F26" s="62"/>
      <c r="G26" s="62"/>
      <c r="I26" s="62"/>
      <c r="J26" s="62"/>
      <c r="K26" s="62"/>
      <c r="L26" s="62"/>
      <c r="M26" s="62"/>
      <c r="N26" s="62"/>
      <c r="O26" s="58"/>
      <c r="P26" s="62"/>
    </row>
    <row r="27" spans="1:17" ht="15">
      <c r="A27" s="128" t="s">
        <v>1</v>
      </c>
      <c r="B27" s="16">
        <v>1323371</v>
      </c>
      <c r="C27" s="17">
        <v>12344.1369028059</v>
      </c>
      <c r="D27" s="93">
        <v>0.21577863242525724</v>
      </c>
      <c r="E27" s="93">
        <v>0.14037547624021027</v>
      </c>
      <c r="F27" s="62"/>
      <c r="G27" s="62"/>
      <c r="I27" s="62"/>
      <c r="J27" s="62"/>
      <c r="K27" s="62"/>
      <c r="L27" s="62"/>
      <c r="M27" s="62"/>
      <c r="N27" s="62"/>
      <c r="O27" s="58"/>
      <c r="P27" s="62"/>
      <c r="Q27" s="51"/>
    </row>
    <row r="28" spans="1:17" ht="15">
      <c r="A28" s="128" t="s">
        <v>2</v>
      </c>
      <c r="B28" s="16">
        <v>1835492</v>
      </c>
      <c r="C28" s="17">
        <v>41804.893540298355</v>
      </c>
      <c r="D28" s="93">
        <v>0.29928111889069675</v>
      </c>
      <c r="E28" s="93">
        <v>0.47539831144911815</v>
      </c>
      <c r="F28" s="62"/>
      <c r="G28" s="62"/>
      <c r="I28" s="62"/>
      <c r="J28" s="62"/>
      <c r="K28" s="62"/>
      <c r="L28" s="62"/>
      <c r="M28" s="62"/>
      <c r="N28" s="62"/>
      <c r="O28" s="58"/>
      <c r="P28" s="62"/>
      <c r="Q28" s="51"/>
    </row>
    <row r="29" spans="1:16" ht="15">
      <c r="A29" s="128" t="s">
        <v>3</v>
      </c>
      <c r="B29" s="16">
        <v>832570</v>
      </c>
      <c r="C29" s="17">
        <v>19579.74304615615</v>
      </c>
      <c r="D29" s="93">
        <v>0.13575242014393274</v>
      </c>
      <c r="E29" s="93">
        <v>0.22265758848967074</v>
      </c>
      <c r="F29" s="62"/>
      <c r="G29" s="62"/>
      <c r="I29" s="62"/>
      <c r="J29" s="62"/>
      <c r="K29" s="62"/>
      <c r="L29" s="62"/>
      <c r="M29" s="62"/>
      <c r="N29" s="62"/>
      <c r="O29" s="58"/>
      <c r="P29" s="62"/>
    </row>
    <row r="30" spans="1:16" ht="15">
      <c r="A30" s="128" t="s">
        <v>84</v>
      </c>
      <c r="B30" s="16">
        <v>249729</v>
      </c>
      <c r="C30" s="17">
        <v>9041.400227564169</v>
      </c>
      <c r="D30" s="93">
        <v>0.04071887784825802</v>
      </c>
      <c r="E30" s="93">
        <v>0.10281730288767055</v>
      </c>
      <c r="F30" s="62"/>
      <c r="G30" s="62"/>
      <c r="H30" s="62"/>
      <c r="I30" s="62"/>
      <c r="J30" s="62"/>
      <c r="K30" s="62"/>
      <c r="L30" s="62"/>
      <c r="M30" s="62"/>
      <c r="N30" s="62"/>
      <c r="O30" s="58"/>
      <c r="P30" s="62"/>
    </row>
    <row r="31" spans="1:16" ht="15">
      <c r="A31" s="129" t="s">
        <v>60</v>
      </c>
      <c r="B31" s="22">
        <v>6133003</v>
      </c>
      <c r="C31" s="23">
        <v>87936.56294837878</v>
      </c>
      <c r="D31" s="94">
        <v>1</v>
      </c>
      <c r="E31" s="95">
        <v>1</v>
      </c>
      <c r="F31" s="62"/>
      <c r="G31" s="62"/>
      <c r="I31" s="62"/>
      <c r="J31" s="62"/>
      <c r="K31" s="62"/>
      <c r="L31" s="62"/>
      <c r="M31" s="62"/>
      <c r="N31" s="62"/>
      <c r="O31" s="58"/>
      <c r="P31" s="62"/>
    </row>
    <row r="32" spans="1:16" ht="15">
      <c r="A32" s="185" t="s">
        <v>61</v>
      </c>
      <c r="B32" s="194"/>
      <c r="C32" s="194"/>
      <c r="D32" s="126"/>
      <c r="E32" s="126"/>
      <c r="F32" s="62"/>
      <c r="G32" s="62"/>
      <c r="I32" s="62"/>
      <c r="J32" s="62"/>
      <c r="K32" s="62"/>
      <c r="L32" s="62"/>
      <c r="M32" s="62"/>
      <c r="N32" s="62"/>
      <c r="O32" s="58"/>
      <c r="P32" s="62"/>
    </row>
    <row r="33" spans="1:16" ht="39" customHeight="1">
      <c r="A33" s="216" t="s">
        <v>96</v>
      </c>
      <c r="B33" s="217"/>
      <c r="C33" s="217"/>
      <c r="D33" s="217"/>
      <c r="E33" s="217"/>
      <c r="F33" s="217"/>
      <c r="G33" s="217"/>
      <c r="H33" s="217"/>
      <c r="I33" s="181"/>
      <c r="J33" s="202"/>
      <c r="K33" s="202"/>
      <c r="L33" s="202"/>
      <c r="M33" s="202"/>
      <c r="N33" s="181"/>
      <c r="O33" s="181"/>
      <c r="P33" s="62"/>
    </row>
    <row r="34" spans="1:16" ht="18" customHeight="1">
      <c r="A34" s="183" t="s">
        <v>83</v>
      </c>
      <c r="B34" s="101"/>
      <c r="C34" s="101"/>
      <c r="D34" s="101"/>
      <c r="E34" s="101"/>
      <c r="F34" s="101"/>
      <c r="G34" s="101"/>
      <c r="H34" s="177"/>
      <c r="I34" s="101"/>
      <c r="J34" s="101"/>
      <c r="K34" s="101"/>
      <c r="L34" s="101"/>
      <c r="M34" s="101"/>
      <c r="N34" s="101"/>
      <c r="O34" s="101"/>
      <c r="P34" s="58"/>
    </row>
    <row r="35" spans="1:16" ht="15">
      <c r="A35" s="58"/>
      <c r="B35" s="62"/>
      <c r="C35" s="62"/>
      <c r="D35" s="62"/>
      <c r="E35" s="62"/>
      <c r="F35" s="62"/>
      <c r="G35" s="62"/>
      <c r="I35" s="62"/>
      <c r="J35" s="62"/>
      <c r="K35" s="62"/>
      <c r="L35" s="62"/>
      <c r="M35" s="62"/>
      <c r="N35" s="62"/>
      <c r="O35" s="58"/>
      <c r="P35" s="62"/>
    </row>
    <row r="36" spans="1:16" ht="15">
      <c r="A36" s="58"/>
      <c r="B36" s="62"/>
      <c r="C36" s="62"/>
      <c r="D36" s="62"/>
      <c r="E36" s="62"/>
      <c r="F36" s="62"/>
      <c r="G36" s="62"/>
      <c r="H36" s="62"/>
      <c r="I36" s="58"/>
      <c r="J36" s="58"/>
      <c r="K36" s="58"/>
      <c r="L36" s="58"/>
      <c r="M36" s="58"/>
      <c r="N36" s="58"/>
      <c r="O36" s="58"/>
      <c r="P36" s="58"/>
    </row>
    <row r="37" spans="1:16" ht="15">
      <c r="A37" s="58"/>
      <c r="B37" s="62"/>
      <c r="C37" s="62"/>
      <c r="D37" s="62"/>
      <c r="E37" s="62"/>
      <c r="F37" s="62"/>
      <c r="G37" s="62"/>
      <c r="H37" s="62"/>
      <c r="I37" s="58"/>
      <c r="J37" s="58"/>
      <c r="K37" s="58"/>
      <c r="L37" s="58"/>
      <c r="M37" s="58"/>
      <c r="N37" s="58"/>
      <c r="O37" s="58"/>
      <c r="P37" s="58"/>
    </row>
    <row r="38" spans="1:16" ht="15">
      <c r="A38" s="109"/>
      <c r="B38" s="62"/>
      <c r="C38" s="62"/>
      <c r="D38" s="62"/>
      <c r="E38" s="62"/>
      <c r="F38" s="62"/>
      <c r="G38" s="62"/>
      <c r="H38" s="62"/>
      <c r="I38" s="58"/>
      <c r="J38" s="58"/>
      <c r="K38" s="58"/>
      <c r="L38" s="58"/>
      <c r="M38" s="58"/>
      <c r="N38" s="58"/>
      <c r="O38" s="58"/>
      <c r="P38" s="58"/>
    </row>
    <row r="39" spans="1:14" ht="15">
      <c r="A39" s="109"/>
      <c r="B39" s="58"/>
      <c r="C39" s="58"/>
      <c r="D39" s="58"/>
      <c r="E39" s="58"/>
      <c r="F39" s="58"/>
      <c r="G39" s="58"/>
      <c r="I39" s="58"/>
      <c r="J39" s="58"/>
      <c r="K39" s="58"/>
      <c r="L39" s="58"/>
      <c r="M39" s="58"/>
      <c r="N39" s="58"/>
    </row>
    <row r="40" spans="1:14" ht="15">
      <c r="A40" s="58"/>
      <c r="B40" s="62"/>
      <c r="C40" s="62"/>
      <c r="D40" s="62"/>
      <c r="E40" s="58"/>
      <c r="F40" s="58"/>
      <c r="G40" s="62"/>
      <c r="I40" s="58"/>
      <c r="J40" s="58"/>
      <c r="K40" s="58"/>
      <c r="L40" s="58"/>
      <c r="M40" s="58"/>
      <c r="N40" s="58"/>
    </row>
    <row r="41" spans="1:14" ht="15">
      <c r="A41" s="58"/>
      <c r="B41" s="58"/>
      <c r="C41" s="58"/>
      <c r="D41" s="58"/>
      <c r="E41" s="58"/>
      <c r="F41" s="58"/>
      <c r="G41" s="58"/>
      <c r="I41" s="58"/>
      <c r="J41" s="58"/>
      <c r="K41" s="58"/>
      <c r="L41" s="58"/>
      <c r="M41" s="58"/>
      <c r="N41" s="58"/>
    </row>
    <row r="42" spans="1:14" ht="15">
      <c r="A42" s="58"/>
      <c r="B42" s="58"/>
      <c r="C42" s="58"/>
      <c r="D42" s="58"/>
      <c r="E42" s="58"/>
      <c r="F42" s="58"/>
      <c r="G42" s="58"/>
      <c r="I42" s="58"/>
      <c r="J42" s="58"/>
      <c r="K42" s="58"/>
      <c r="L42" s="58"/>
      <c r="M42" s="58"/>
      <c r="N42" s="58"/>
    </row>
    <row r="43" spans="1:14" ht="15">
      <c r="A43" s="58"/>
      <c r="B43" s="58"/>
      <c r="C43" s="58"/>
      <c r="D43" s="58"/>
      <c r="E43" s="58"/>
      <c r="F43" s="58"/>
      <c r="G43" s="58"/>
      <c r="I43" s="58"/>
      <c r="J43" s="58"/>
      <c r="K43" s="58"/>
      <c r="L43" s="58"/>
      <c r="M43" s="58"/>
      <c r="N43" s="58"/>
    </row>
    <row r="44" spans="1:14" ht="15">
      <c r="A44" s="58"/>
      <c r="B44" s="58"/>
      <c r="C44" s="58"/>
      <c r="D44" s="58"/>
      <c r="E44" s="58"/>
      <c r="F44" s="58"/>
      <c r="G44" s="58"/>
      <c r="I44" s="58"/>
      <c r="J44" s="58"/>
      <c r="K44" s="58"/>
      <c r="L44" s="58"/>
      <c r="M44" s="58"/>
      <c r="N44" s="58"/>
    </row>
    <row r="45" spans="1:14" ht="15">
      <c r="A45" s="58"/>
      <c r="B45" s="58"/>
      <c r="C45" s="58"/>
      <c r="D45" s="58"/>
      <c r="E45" s="58"/>
      <c r="F45" s="58"/>
      <c r="G45" s="58"/>
      <c r="I45" s="58"/>
      <c r="J45" s="58"/>
      <c r="K45" s="58"/>
      <c r="L45" s="58"/>
      <c r="M45" s="58"/>
      <c r="N45" s="58"/>
    </row>
    <row r="46" spans="1:14" ht="15">
      <c r="A46" s="58"/>
      <c r="B46" s="58"/>
      <c r="C46" s="58"/>
      <c r="D46" s="58"/>
      <c r="E46" s="58"/>
      <c r="F46" s="58"/>
      <c r="G46" s="58"/>
      <c r="I46" s="58"/>
      <c r="J46" s="58"/>
      <c r="K46" s="58"/>
      <c r="L46" s="58"/>
      <c r="M46" s="58"/>
      <c r="N46" s="58"/>
    </row>
    <row r="47" spans="1:14" ht="15">
      <c r="A47" s="58"/>
      <c r="B47" s="58"/>
      <c r="C47" s="58"/>
      <c r="D47" s="58"/>
      <c r="E47" s="58"/>
      <c r="F47" s="58"/>
      <c r="G47" s="58"/>
      <c r="I47" s="58"/>
      <c r="J47" s="58"/>
      <c r="K47" s="58"/>
      <c r="L47" s="58"/>
      <c r="M47" s="58"/>
      <c r="N47" s="58"/>
    </row>
    <row r="48" spans="1:14" ht="15">
      <c r="A48" s="58"/>
      <c r="B48" s="58"/>
      <c r="C48" s="58"/>
      <c r="D48" s="58"/>
      <c r="E48" s="58"/>
      <c r="F48" s="58"/>
      <c r="G48" s="58"/>
      <c r="I48" s="58"/>
      <c r="J48" s="58"/>
      <c r="K48" s="58"/>
      <c r="L48" s="58"/>
      <c r="M48" s="58"/>
      <c r="N48" s="58"/>
    </row>
    <row r="49" spans="1:14" ht="15">
      <c r="A49" s="58"/>
      <c r="B49" s="58"/>
      <c r="C49" s="58"/>
      <c r="D49" s="58"/>
      <c r="E49" s="58"/>
      <c r="F49" s="58"/>
      <c r="G49" s="58"/>
      <c r="I49" s="58"/>
      <c r="J49" s="58"/>
      <c r="K49" s="58"/>
      <c r="L49" s="58"/>
      <c r="M49" s="58"/>
      <c r="N49" s="58"/>
    </row>
    <row r="50" spans="1:14" ht="15">
      <c r="A50" s="58"/>
      <c r="B50" s="58"/>
      <c r="C50" s="58"/>
      <c r="D50" s="58"/>
      <c r="E50" s="58"/>
      <c r="F50" s="58"/>
      <c r="G50" s="58"/>
      <c r="I50" s="58"/>
      <c r="J50" s="58"/>
      <c r="K50" s="58"/>
      <c r="L50" s="58"/>
      <c r="M50" s="58"/>
      <c r="N50" s="58"/>
    </row>
    <row r="51" spans="1:14" ht="15">
      <c r="A51" s="58"/>
      <c r="B51" s="58"/>
      <c r="C51" s="58"/>
      <c r="D51" s="58"/>
      <c r="E51" s="58"/>
      <c r="F51" s="58"/>
      <c r="G51" s="58"/>
      <c r="I51" s="58"/>
      <c r="J51" s="58"/>
      <c r="K51" s="58"/>
      <c r="L51" s="58"/>
      <c r="M51" s="58"/>
      <c r="N51" s="58"/>
    </row>
    <row r="52" spans="1:14" ht="15">
      <c r="A52" s="58"/>
      <c r="B52" s="58"/>
      <c r="C52" s="58"/>
      <c r="D52" s="58"/>
      <c r="E52" s="58"/>
      <c r="F52" s="58"/>
      <c r="G52" s="58"/>
      <c r="I52" s="58"/>
      <c r="J52" s="58"/>
      <c r="K52" s="58"/>
      <c r="L52" s="58"/>
      <c r="M52" s="58"/>
      <c r="N52" s="58"/>
    </row>
    <row r="53" spans="1:14" ht="15">
      <c r="A53" s="58"/>
      <c r="B53" s="58"/>
      <c r="C53" s="58"/>
      <c r="D53" s="58"/>
      <c r="E53" s="58"/>
      <c r="F53" s="58"/>
      <c r="G53" s="58"/>
      <c r="I53" s="58"/>
      <c r="J53" s="58"/>
      <c r="K53" s="58"/>
      <c r="L53" s="58"/>
      <c r="M53" s="58"/>
      <c r="N53" s="58"/>
    </row>
    <row r="54" spans="1:14" ht="15">
      <c r="A54" s="58"/>
      <c r="B54" s="58"/>
      <c r="C54" s="58"/>
      <c r="D54" s="58"/>
      <c r="E54" s="58"/>
      <c r="F54" s="58"/>
      <c r="G54" s="58"/>
      <c r="I54" s="58"/>
      <c r="J54" s="58"/>
      <c r="K54" s="58"/>
      <c r="L54" s="58"/>
      <c r="M54" s="58"/>
      <c r="N54" s="58"/>
    </row>
    <row r="55" spans="1:14" ht="15">
      <c r="A55" s="58"/>
      <c r="B55" s="58"/>
      <c r="C55" s="58"/>
      <c r="D55" s="58"/>
      <c r="E55" s="58"/>
      <c r="F55" s="58"/>
      <c r="G55" s="58"/>
      <c r="I55" s="58"/>
      <c r="J55" s="58"/>
      <c r="K55" s="58"/>
      <c r="L55" s="58"/>
      <c r="M55" s="58"/>
      <c r="N55" s="58"/>
    </row>
    <row r="56" spans="1:14" ht="18">
      <c r="A56" s="47"/>
      <c r="B56" s="47"/>
      <c r="C56" s="47"/>
      <c r="D56" s="47"/>
      <c r="E56" s="47"/>
      <c r="F56" s="47"/>
      <c r="G56" s="47"/>
      <c r="I56" s="58"/>
      <c r="J56" s="58"/>
      <c r="K56" s="58"/>
      <c r="L56" s="58"/>
      <c r="M56" s="58"/>
      <c r="N56" s="58"/>
    </row>
    <row r="57" spans="1:14" ht="15.6">
      <c r="A57" s="60"/>
      <c r="B57" s="60"/>
      <c r="C57" s="60"/>
      <c r="D57" s="60"/>
      <c r="E57" s="60"/>
      <c r="F57" s="60"/>
      <c r="G57" s="60"/>
      <c r="I57" s="58"/>
      <c r="J57" s="58"/>
      <c r="K57" s="58"/>
      <c r="L57" s="58"/>
      <c r="M57" s="58"/>
      <c r="N57" s="58"/>
    </row>
    <row r="58" spans="1:14" ht="15.6">
      <c r="A58" s="60"/>
      <c r="B58" s="110"/>
      <c r="C58" s="110"/>
      <c r="D58" s="110"/>
      <c r="E58" s="110"/>
      <c r="F58" s="110"/>
      <c r="G58" s="110"/>
      <c r="I58" s="58"/>
      <c r="J58" s="58"/>
      <c r="K58" s="58"/>
      <c r="L58" s="58"/>
      <c r="M58" s="58"/>
      <c r="N58" s="58"/>
    </row>
    <row r="59" spans="1:14" ht="15">
      <c r="A59" s="61"/>
      <c r="B59" s="61"/>
      <c r="C59" s="61"/>
      <c r="D59" s="61"/>
      <c r="E59" s="61"/>
      <c r="F59" s="61"/>
      <c r="G59" s="61"/>
      <c r="I59" s="61"/>
      <c r="J59" s="61"/>
      <c r="K59" s="58"/>
      <c r="L59" s="58"/>
      <c r="M59" s="58"/>
      <c r="N59" s="58"/>
    </row>
    <row r="60" spans="1:14" ht="15">
      <c r="A60" s="58"/>
      <c r="B60" s="19"/>
      <c r="C60" s="19"/>
      <c r="D60" s="19"/>
      <c r="E60" s="19"/>
      <c r="F60" s="19"/>
      <c r="G60" s="19"/>
      <c r="I60" s="58"/>
      <c r="J60" s="19"/>
      <c r="K60" s="58"/>
      <c r="L60" s="58"/>
      <c r="M60" s="58"/>
      <c r="N60" s="58"/>
    </row>
    <row r="61" spans="1:14" ht="15">
      <c r="A61" s="58"/>
      <c r="B61" s="19"/>
      <c r="C61" s="19"/>
      <c r="D61" s="19"/>
      <c r="E61" s="19"/>
      <c r="F61" s="19"/>
      <c r="G61" s="19"/>
      <c r="I61" s="58"/>
      <c r="J61" s="19"/>
      <c r="K61" s="58"/>
      <c r="L61" s="58"/>
      <c r="M61" s="58"/>
      <c r="N61" s="58"/>
    </row>
    <row r="62" spans="1:14" ht="15">
      <c r="A62" s="58"/>
      <c r="B62" s="19"/>
      <c r="C62" s="19"/>
      <c r="D62" s="19"/>
      <c r="E62" s="19"/>
      <c r="F62" s="19"/>
      <c r="G62" s="19"/>
      <c r="I62" s="58"/>
      <c r="J62" s="19"/>
      <c r="K62" s="58"/>
      <c r="L62" s="58"/>
      <c r="M62" s="58"/>
      <c r="N62" s="58"/>
    </row>
    <row r="63" spans="1:14" ht="15">
      <c r="A63" s="58"/>
      <c r="B63" s="19"/>
      <c r="C63" s="19"/>
      <c r="D63" s="19"/>
      <c r="E63" s="19"/>
      <c r="F63" s="19"/>
      <c r="G63" s="19"/>
      <c r="I63" s="58"/>
      <c r="J63" s="19"/>
      <c r="K63" s="58"/>
      <c r="L63" s="58"/>
      <c r="M63" s="58"/>
      <c r="N63" s="58"/>
    </row>
    <row r="64" spans="1:14" ht="15">
      <c r="A64" s="58"/>
      <c r="B64" s="19"/>
      <c r="C64" s="19"/>
      <c r="D64" s="19"/>
      <c r="E64" s="19"/>
      <c r="F64" s="19"/>
      <c r="G64" s="19"/>
      <c r="I64" s="58"/>
      <c r="J64" s="19"/>
      <c r="K64" s="58"/>
      <c r="L64" s="58"/>
      <c r="M64" s="58"/>
      <c r="N64" s="58"/>
    </row>
    <row r="65" spans="1:14" ht="15">
      <c r="A65" s="58"/>
      <c r="B65" s="19"/>
      <c r="C65" s="19"/>
      <c r="D65" s="19"/>
      <c r="E65" s="19"/>
      <c r="F65" s="19"/>
      <c r="G65" s="19"/>
      <c r="I65" s="58"/>
      <c r="J65" s="19"/>
      <c r="K65" s="58"/>
      <c r="L65" s="58"/>
      <c r="M65" s="58"/>
      <c r="N65" s="58"/>
    </row>
    <row r="66" spans="1:14" ht="15">
      <c r="A66" s="58"/>
      <c r="B66" s="19"/>
      <c r="C66" s="19"/>
      <c r="D66" s="19"/>
      <c r="E66" s="19"/>
      <c r="F66" s="19"/>
      <c r="G66" s="19"/>
      <c r="I66" s="58"/>
      <c r="J66" s="19"/>
      <c r="K66" s="58"/>
      <c r="L66" s="58"/>
      <c r="M66" s="58"/>
      <c r="N66" s="58"/>
    </row>
    <row r="67" spans="1:14" ht="15">
      <c r="A67" s="52"/>
      <c r="B67" s="53"/>
      <c r="C67" s="53"/>
      <c r="D67" s="53"/>
      <c r="E67" s="53"/>
      <c r="F67" s="53"/>
      <c r="G67" s="53"/>
      <c r="I67" s="52"/>
      <c r="J67" s="53"/>
      <c r="K67" s="58"/>
      <c r="L67" s="58"/>
      <c r="M67" s="58"/>
      <c r="N67" s="58"/>
    </row>
    <row r="68" spans="1:14" ht="15">
      <c r="A68" s="58"/>
      <c r="B68" s="58"/>
      <c r="C68" s="58"/>
      <c r="D68" s="58"/>
      <c r="E68" s="58"/>
      <c r="F68" s="58"/>
      <c r="G68" s="58"/>
      <c r="I68" s="58"/>
      <c r="J68" s="58"/>
      <c r="K68" s="58"/>
      <c r="L68" s="58"/>
      <c r="M68" s="58"/>
      <c r="N68" s="58"/>
    </row>
    <row r="69" spans="1:14" ht="15">
      <c r="A69" s="58"/>
      <c r="B69" s="58"/>
      <c r="C69" s="58"/>
      <c r="D69" s="58"/>
      <c r="E69" s="58"/>
      <c r="F69" s="58"/>
      <c r="G69" s="58"/>
      <c r="I69" s="58"/>
      <c r="J69" s="58"/>
      <c r="K69" s="58"/>
      <c r="L69" s="58"/>
      <c r="M69" s="58"/>
      <c r="N69" s="58"/>
    </row>
    <row r="70" spans="1:14" ht="15">
      <c r="A70" s="58"/>
      <c r="B70" s="58"/>
      <c r="C70" s="58"/>
      <c r="D70" s="58"/>
      <c r="E70" s="58"/>
      <c r="F70" s="58"/>
      <c r="G70" s="58"/>
      <c r="I70" s="58"/>
      <c r="J70" s="58"/>
      <c r="K70" s="58"/>
      <c r="L70" s="58"/>
      <c r="M70" s="58"/>
      <c r="N70" s="58"/>
    </row>
    <row r="71" spans="1:14" ht="18">
      <c r="A71" s="47"/>
      <c r="B71" s="47"/>
      <c r="C71" s="47"/>
      <c r="D71" s="47"/>
      <c r="E71" s="47"/>
      <c r="F71" s="47"/>
      <c r="G71" s="47"/>
      <c r="I71" s="58"/>
      <c r="J71" s="58"/>
      <c r="K71" s="58"/>
      <c r="L71" s="58"/>
      <c r="M71" s="58"/>
      <c r="N71" s="58"/>
    </row>
    <row r="72" spans="1:14" ht="15.6">
      <c r="A72" s="60"/>
      <c r="B72" s="60"/>
      <c r="C72" s="60"/>
      <c r="D72" s="60"/>
      <c r="E72" s="60"/>
      <c r="F72" s="60"/>
      <c r="G72" s="60"/>
      <c r="I72" s="58"/>
      <c r="J72" s="58"/>
      <c r="K72" s="58"/>
      <c r="L72" s="58"/>
      <c r="M72" s="58"/>
      <c r="N72" s="58"/>
    </row>
    <row r="73" spans="1:14" ht="15.6">
      <c r="A73" s="60"/>
      <c r="B73" s="110"/>
      <c r="C73" s="110"/>
      <c r="D73" s="110"/>
      <c r="E73" s="110"/>
      <c r="F73" s="110"/>
      <c r="G73" s="110"/>
      <c r="I73" s="58"/>
      <c r="J73" s="58"/>
      <c r="K73" s="58"/>
      <c r="L73" s="58"/>
      <c r="M73" s="58"/>
      <c r="N73" s="58"/>
    </row>
    <row r="74" spans="1:14" ht="15">
      <c r="A74" s="61"/>
      <c r="B74" s="61"/>
      <c r="C74" s="61"/>
      <c r="D74" s="61"/>
      <c r="E74" s="61"/>
      <c r="F74" s="61"/>
      <c r="G74" s="61"/>
      <c r="I74" s="58"/>
      <c r="J74" s="58"/>
      <c r="K74" s="58"/>
      <c r="L74" s="58"/>
      <c r="M74" s="58"/>
      <c r="N74" s="58"/>
    </row>
    <row r="75" spans="1:14" ht="15">
      <c r="A75" s="58"/>
      <c r="B75" s="55"/>
      <c r="C75" s="55"/>
      <c r="D75" s="55"/>
      <c r="E75" s="55"/>
      <c r="F75" s="55"/>
      <c r="G75" s="55"/>
      <c r="I75" s="58"/>
      <c r="J75" s="58"/>
      <c r="K75" s="58"/>
      <c r="L75" s="58"/>
      <c r="M75" s="58"/>
      <c r="N75" s="58"/>
    </row>
    <row r="76" spans="1:14" ht="15">
      <c r="A76" s="58"/>
      <c r="B76" s="55"/>
      <c r="C76" s="55"/>
      <c r="D76" s="55"/>
      <c r="E76" s="55"/>
      <c r="F76" s="55"/>
      <c r="G76" s="55"/>
      <c r="I76" s="58"/>
      <c r="J76" s="58"/>
      <c r="K76" s="58"/>
      <c r="L76" s="58"/>
      <c r="M76" s="58"/>
      <c r="N76" s="58"/>
    </row>
    <row r="77" spans="1:14" ht="15">
      <c r="A77" s="58"/>
      <c r="B77" s="55"/>
      <c r="C77" s="55"/>
      <c r="D77" s="55"/>
      <c r="E77" s="55"/>
      <c r="F77" s="55"/>
      <c r="G77" s="55"/>
      <c r="I77" s="58"/>
      <c r="J77" s="58"/>
      <c r="K77" s="58"/>
      <c r="L77" s="58"/>
      <c r="M77" s="58"/>
      <c r="N77" s="58"/>
    </row>
    <row r="78" spans="1:14" ht="15">
      <c r="A78" s="58"/>
      <c r="B78" s="55"/>
      <c r="C78" s="55"/>
      <c r="D78" s="55"/>
      <c r="E78" s="55"/>
      <c r="F78" s="55"/>
      <c r="G78" s="55"/>
      <c r="I78" s="58"/>
      <c r="J78" s="58"/>
      <c r="K78" s="58"/>
      <c r="L78" s="58"/>
      <c r="M78" s="58"/>
      <c r="N78" s="58"/>
    </row>
    <row r="79" spans="1:14" ht="15">
      <c r="A79" s="58"/>
      <c r="B79" s="55"/>
      <c r="C79" s="55"/>
      <c r="D79" s="55"/>
      <c r="E79" s="55"/>
      <c r="F79" s="55"/>
      <c r="G79" s="55"/>
      <c r="I79" s="58"/>
      <c r="J79" s="58"/>
      <c r="K79" s="58"/>
      <c r="L79" s="58"/>
      <c r="M79" s="58"/>
      <c r="N79" s="58"/>
    </row>
    <row r="80" spans="1:14" ht="15">
      <c r="A80" s="58"/>
      <c r="B80" s="55"/>
      <c r="C80" s="55"/>
      <c r="D80" s="55"/>
      <c r="E80" s="55"/>
      <c r="F80" s="55"/>
      <c r="G80" s="55"/>
      <c r="I80" s="58"/>
      <c r="J80" s="58"/>
      <c r="K80" s="58"/>
      <c r="L80" s="58"/>
      <c r="M80" s="58"/>
      <c r="N80" s="58"/>
    </row>
    <row r="81" spans="1:14" ht="15">
      <c r="A81" s="58"/>
      <c r="B81" s="55"/>
      <c r="C81" s="55"/>
      <c r="D81" s="55"/>
      <c r="E81" s="55"/>
      <c r="F81" s="55"/>
      <c r="G81" s="55"/>
      <c r="I81" s="58"/>
      <c r="J81" s="58"/>
      <c r="K81" s="58"/>
      <c r="L81" s="58"/>
      <c r="M81" s="58"/>
      <c r="N81" s="58"/>
    </row>
    <row r="82" spans="1:11" ht="15">
      <c r="A82" s="52"/>
      <c r="B82" s="63"/>
      <c r="C82" s="63"/>
      <c r="D82" s="63"/>
      <c r="E82" s="63"/>
      <c r="F82" s="63"/>
      <c r="G82" s="63"/>
      <c r="H82" s="63"/>
      <c r="I82" s="58"/>
      <c r="J82" s="58"/>
      <c r="K82" s="58"/>
    </row>
    <row r="83" spans="1:11" ht="15">
      <c r="A83" s="58"/>
      <c r="B83" s="58"/>
      <c r="C83" s="58"/>
      <c r="D83" s="58"/>
      <c r="E83" s="58"/>
      <c r="F83" s="58"/>
      <c r="G83" s="58"/>
      <c r="I83" s="58"/>
      <c r="J83" s="58"/>
      <c r="K83" s="58"/>
    </row>
    <row r="84" spans="1:11" ht="15">
      <c r="A84" s="58"/>
      <c r="B84" s="58"/>
      <c r="C84" s="58"/>
      <c r="D84" s="58"/>
      <c r="E84" s="58"/>
      <c r="F84" s="58"/>
      <c r="G84" s="58"/>
      <c r="I84" s="58"/>
      <c r="J84" s="58"/>
      <c r="K84" s="58"/>
    </row>
    <row r="85" spans="1:11" ht="15">
      <c r="A85" s="58"/>
      <c r="B85" s="58"/>
      <c r="C85" s="58"/>
      <c r="D85" s="58"/>
      <c r="E85" s="58"/>
      <c r="F85" s="58"/>
      <c r="G85" s="58"/>
      <c r="I85" s="58"/>
      <c r="J85" s="58"/>
      <c r="K85" s="58"/>
    </row>
    <row r="86" spans="1:11" ht="15">
      <c r="A86" s="58"/>
      <c r="B86" s="58"/>
      <c r="C86" s="58"/>
      <c r="D86" s="58"/>
      <c r="E86" s="58"/>
      <c r="F86" s="58"/>
      <c r="G86" s="58"/>
      <c r="I86" s="58"/>
      <c r="J86" s="58"/>
      <c r="K86" s="58"/>
    </row>
    <row r="87" spans="1:11" ht="15">
      <c r="A87" s="58"/>
      <c r="B87" s="58"/>
      <c r="C87" s="58"/>
      <c r="D87" s="58"/>
      <c r="E87" s="58"/>
      <c r="F87" s="58"/>
      <c r="G87" s="58"/>
      <c r="I87" s="58"/>
      <c r="J87" s="58"/>
      <c r="K87" s="58"/>
    </row>
    <row r="88" spans="1:11" ht="15">
      <c r="A88" s="58"/>
      <c r="B88" s="58"/>
      <c r="C88" s="58"/>
      <c r="D88" s="58"/>
      <c r="E88" s="58"/>
      <c r="F88" s="58"/>
      <c r="G88" s="58"/>
      <c r="I88" s="58"/>
      <c r="J88" s="58"/>
      <c r="K88" s="58"/>
    </row>
    <row r="89" spans="1:11" ht="15">
      <c r="A89" s="58"/>
      <c r="B89" s="58"/>
      <c r="C89" s="58"/>
      <c r="D89" s="58"/>
      <c r="E89" s="58"/>
      <c r="F89" s="58"/>
      <c r="G89" s="58"/>
      <c r="I89" s="58"/>
      <c r="J89" s="58"/>
      <c r="K89" s="58"/>
    </row>
  </sheetData>
  <mergeCells count="6">
    <mergeCell ref="A33:H33"/>
    <mergeCell ref="A18:O18"/>
    <mergeCell ref="A3:A4"/>
    <mergeCell ref="I3:I4"/>
    <mergeCell ref="G3:G4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Galarza</dc:creator>
  <cp:keywords/>
  <dc:description/>
  <cp:lastModifiedBy>MBerdejo</cp:lastModifiedBy>
  <dcterms:created xsi:type="dcterms:W3CDTF">2021-11-05T18:20:07Z</dcterms:created>
  <dcterms:modified xsi:type="dcterms:W3CDTF">2023-03-21T15:33:33Z</dcterms:modified>
  <cp:category/>
  <cp:version/>
  <cp:contentType/>
  <cp:contentStatus/>
</cp:coreProperties>
</file>